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Исполнение 2025\4 квартал\Отчетные формы\"/>
    </mc:Choice>
  </mc:AlternateContent>
  <xr:revisionPtr revIDLastSave="0" documentId="13_ncr:1_{62C418EF-3F9C-47C9-8A7C-7A0D46CBD267}" xr6:coauthVersionLast="36" xr6:coauthVersionMax="36" xr10:uidLastSave="{00000000-0000-0000-0000-000000000000}"/>
  <bookViews>
    <workbookView xWindow="0" yWindow="0" windowWidth="28800" windowHeight="11100" xr2:uid="{C7DC1C02-8FC9-4BBF-AD57-3A5C69FA2796}"/>
  </bookViews>
  <sheets>
    <sheet name="Исполнение (Форма 7.1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8" i="1" l="1"/>
  <c r="AU17" i="1"/>
  <c r="AJ15" i="1"/>
  <c r="AU16" i="1" l="1"/>
  <c r="BC17" i="1"/>
  <c r="BC18" i="1" l="1"/>
  <c r="FR18" i="1" s="1"/>
  <c r="GB18" i="1" s="1"/>
  <c r="BC16" i="1"/>
  <c r="EO16" i="1" s="1"/>
  <c r="FR17" i="1"/>
  <c r="GB17" i="1" s="1"/>
  <c r="EO17" i="1"/>
  <c r="FG17" i="1"/>
  <c r="DO15" i="1"/>
  <c r="EX15" i="1"/>
  <c r="AU15" i="1"/>
  <c r="CA15" i="1"/>
  <c r="BK15" i="1"/>
  <c r="CY15" i="1"/>
  <c r="CI15" i="1"/>
  <c r="CQ15" i="1"/>
  <c r="DG15" i="1"/>
  <c r="BS15" i="1"/>
  <c r="FG16" i="1" l="1"/>
  <c r="FG15" i="1" s="1"/>
  <c r="FR16" i="1"/>
  <c r="GB16" i="1" s="1"/>
  <c r="BC15" i="1"/>
  <c r="FG18" i="1"/>
  <c r="EO18" i="1"/>
  <c r="EO15" i="1"/>
  <c r="FR15" i="1"/>
  <c r="GB15" i="1" s="1"/>
</calcChain>
</file>

<file path=xl/sharedStrings.xml><?xml version="1.0" encoding="utf-8"?>
<sst xmlns="http://schemas.openxmlformats.org/spreadsheetml/2006/main" count="67" uniqueCount="50">
  <si>
    <t>Приложение № 7.1
к Приказу Минэнерго России
от 24.03.2010 № 114</t>
  </si>
  <si>
    <t>(подпись)</t>
  </si>
  <si>
    <t>"</t>
  </si>
  <si>
    <t>года</t>
  </si>
  <si>
    <t>М.П.</t>
  </si>
  <si>
    <t>№</t>
  </si>
  <si>
    <t>Наименование объекта</t>
  </si>
  <si>
    <t>Остаток стоимости
на начало
года *</t>
  </si>
  <si>
    <t>Освоено (закрыто актами выполнен-
ных работ),
млн. рублей</t>
  </si>
  <si>
    <t>Введено (оформлено актами ввода
в эксплуатацию),
млн. рублей</t>
  </si>
  <si>
    <t>Осталось профинанси-
ровать по результатам отчетного периода *</t>
  </si>
  <si>
    <t>Отклонение ***</t>
  </si>
  <si>
    <t>Причины отклонений</t>
  </si>
  <si>
    <t>всего</t>
  </si>
  <si>
    <t>I кв.</t>
  </si>
  <si>
    <t>II кв.</t>
  </si>
  <si>
    <t>III кв.</t>
  </si>
  <si>
    <t>IV кв.</t>
  </si>
  <si>
    <t>млн. рублей</t>
  </si>
  <si>
    <t>%</t>
  </si>
  <si>
    <t>в том числе за счет</t>
  </si>
  <si>
    <t>план 
**</t>
  </si>
  <si>
    <t>факт 
***</t>
  </si>
  <si>
    <t>план</t>
  </si>
  <si>
    <t>факт</t>
  </si>
  <si>
    <t>за отчетный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</si>
  <si>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</si>
  <si>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</si>
  <si>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</t>
  </si>
  <si>
    <t>1</t>
  </si>
  <si>
    <t>Техническое перевооружение и реконструкция:</t>
  </si>
  <si>
    <t>-</t>
  </si>
  <si>
    <t>1.1</t>
  </si>
  <si>
    <t>L_3.01_VTIOT Приобретение вычислительной и организационной техники</t>
  </si>
  <si>
    <t>1.2</t>
  </si>
  <si>
    <t>O_3.08_SOFT Приобретение программного обеспечения для осуществления энергосбытовой деятельности</t>
  </si>
  <si>
    <t>1.3</t>
  </si>
  <si>
    <t>L_3.05_ISUEE Создание интеллектуальной системы учета электрической энергии</t>
  </si>
  <si>
    <t>*</t>
  </si>
  <si>
    <t>В ценах отчетного года.</t>
  </si>
  <si>
    <t>**</t>
  </si>
  <si>
    <t>План согласно утвержденной инвестиционной программе.</t>
  </si>
  <si>
    <t>***</t>
  </si>
  <si>
    <t>Накопленным итогом за год.</t>
  </si>
  <si>
    <t>Примечание: для сетевых объектов с разделением объектов на ПС, ВЛ и КЛ.</t>
  </si>
  <si>
    <t>УТВЕРЖДАЮ
Генеральный директор АО "Ульяновскэнерго"</t>
  </si>
  <si>
    <t>Исмайлов О. З.</t>
  </si>
  <si>
    <t>февраля</t>
  </si>
  <si>
    <t>Ежеквартальный отчет об исполнении инвестиционной программы на 2025 год (4 квартал), млн. рублей с НДС</t>
  </si>
  <si>
    <t>Объем финансирования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</si>
</sst>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3" x14ac:knownFonts="1">
    <font>
      <sz val="11"/>
      <color theme="1"/>
      <name val="Bahnschrift SemiLight SemiConde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right" wrapText="1"/>
    </xf>
    <xf numFmtId="0" fontId="4" fillId="0" borderId="0" xfId="1" applyFont="1"/>
    <xf numFmtId="0" fontId="5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/>
    </xf>
    <xf numFmtId="0" fontId="2" fillId="0" borderId="2" xfId="1" applyFont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6" fillId="0" borderId="0" xfId="1" applyFont="1" applyAlignment="1">
      <alignment horizontal="center" vertical="center" wrapText="1"/>
    </xf>
    <xf numFmtId="0" fontId="5" fillId="0" borderId="0" xfId="1" applyFont="1"/>
    <xf numFmtId="4" fontId="3" fillId="0" borderId="0" xfId="1" applyNumberFormat="1" applyFont="1"/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/>
    </xf>
    <xf numFmtId="49" fontId="7" fillId="0" borderId="29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31" xfId="1" applyNumberFormat="1" applyFont="1" applyBorder="1" applyAlignment="1">
      <alignment horizontal="center" vertical="center"/>
    </xf>
    <xf numFmtId="164" fontId="7" fillId="0" borderId="32" xfId="1" applyNumberFormat="1" applyFont="1" applyBorder="1" applyAlignment="1">
      <alignment horizontal="center" vertical="center"/>
    </xf>
    <xf numFmtId="164" fontId="7" fillId="0" borderId="16" xfId="1" applyNumberFormat="1" applyFont="1" applyBorder="1" applyAlignment="1">
      <alignment horizontal="center" vertical="center"/>
    </xf>
    <xf numFmtId="164" fontId="7" fillId="0" borderId="27" xfId="1" applyNumberFormat="1" applyFont="1" applyBorder="1" applyAlignment="1">
      <alignment horizontal="center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26" xfId="1" applyNumberFormat="1" applyFont="1" applyBorder="1" applyAlignment="1">
      <alignment horizontal="center" vertical="center"/>
    </xf>
    <xf numFmtId="164" fontId="7" fillId="2" borderId="14" xfId="1" applyNumberFormat="1" applyFont="1" applyFill="1" applyBorder="1" applyAlignment="1">
      <alignment horizontal="center" vertical="center"/>
    </xf>
    <xf numFmtId="164" fontId="7" fillId="2" borderId="15" xfId="1" applyNumberFormat="1" applyFont="1" applyFill="1" applyBorder="1" applyAlignment="1">
      <alignment horizontal="center" vertical="center"/>
    </xf>
    <xf numFmtId="164" fontId="7" fillId="2" borderId="16" xfId="1" applyNumberFormat="1" applyFont="1" applyFill="1" applyBorder="1" applyAlignment="1">
      <alignment horizontal="center"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Border="1" applyAlignment="1">
      <alignment horizontal="left" vertical="center"/>
    </xf>
    <xf numFmtId="164" fontId="7" fillId="0" borderId="30" xfId="1" applyNumberFormat="1" applyFont="1" applyBorder="1" applyAlignment="1">
      <alignment horizontal="left" vertical="center"/>
    </xf>
    <xf numFmtId="0" fontId="8" fillId="0" borderId="14" xfId="1" applyFont="1" applyBorder="1" applyAlignment="1">
      <alignment horizontal="left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164" fontId="8" fillId="0" borderId="27" xfId="1" applyNumberFormat="1" applyFont="1" applyBorder="1" applyAlignment="1">
      <alignment horizontal="center" vertical="center"/>
    </xf>
    <xf numFmtId="164" fontId="8" fillId="0" borderId="25" xfId="1" applyNumberFormat="1" applyFont="1" applyBorder="1" applyAlignment="1">
      <alignment horizontal="center" vertical="center"/>
    </xf>
    <xf numFmtId="164" fontId="8" fillId="0" borderId="26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164" fontId="8" fillId="0" borderId="15" xfId="1" applyNumberFormat="1" applyFont="1" applyBorder="1" applyAlignment="1">
      <alignment horizontal="center" vertical="center"/>
    </xf>
    <xf numFmtId="164" fontId="8" fillId="0" borderId="31" xfId="1" applyNumberFormat="1" applyFont="1" applyBorder="1" applyAlignment="1">
      <alignment horizontal="center" vertical="center"/>
    </xf>
    <xf numFmtId="164" fontId="8" fillId="0" borderId="32" xfId="1" applyNumberFormat="1" applyFont="1" applyBorder="1" applyAlignment="1">
      <alignment horizontal="center" vertical="center"/>
    </xf>
    <xf numFmtId="164" fontId="8" fillId="0" borderId="16" xfId="1" applyNumberFormat="1" applyFont="1" applyBorder="1" applyAlignment="1">
      <alignment horizontal="center" vertical="center"/>
    </xf>
    <xf numFmtId="164" fontId="8" fillId="2" borderId="14" xfId="1" applyNumberFormat="1" applyFont="1" applyFill="1" applyBorder="1" applyAlignment="1">
      <alignment horizontal="center" vertical="center"/>
    </xf>
    <xf numFmtId="164" fontId="8" fillId="2" borderId="15" xfId="1" applyNumberFormat="1" applyFont="1" applyFill="1" applyBorder="1" applyAlignment="1">
      <alignment horizontal="center" vertical="center"/>
    </xf>
    <xf numFmtId="164" fontId="8" fillId="2" borderId="16" xfId="1" applyNumberFormat="1" applyFont="1" applyFill="1" applyBorder="1" applyAlignment="1">
      <alignment horizontal="center" vertical="center"/>
    </xf>
    <xf numFmtId="164" fontId="9" fillId="0" borderId="14" xfId="1" applyNumberFormat="1" applyFont="1" applyBorder="1" applyAlignment="1">
      <alignment horizontal="left" vertical="center" wrapText="1"/>
    </xf>
    <xf numFmtId="164" fontId="9" fillId="0" borderId="15" xfId="1" applyNumberFormat="1" applyFont="1" applyBorder="1" applyAlignment="1">
      <alignment horizontal="left" vertical="center" wrapText="1"/>
    </xf>
    <xf numFmtId="164" fontId="9" fillId="0" borderId="30" xfId="1" applyNumberFormat="1" applyFont="1" applyBorder="1" applyAlignment="1">
      <alignment horizontal="left" vertical="center" wrapText="1"/>
    </xf>
    <xf numFmtId="165" fontId="3" fillId="0" borderId="0" xfId="1" applyNumberFormat="1" applyFont="1"/>
    <xf numFmtId="164" fontId="9" fillId="0" borderId="14" xfId="1" applyNumberFormat="1" applyFont="1" applyBorder="1" applyAlignment="1">
      <alignment horizontal="left" vertical="center"/>
    </xf>
    <xf numFmtId="164" fontId="9" fillId="0" borderId="15" xfId="1" applyNumberFormat="1" applyFont="1" applyBorder="1" applyAlignment="1">
      <alignment horizontal="left" vertical="center"/>
    </xf>
    <xf numFmtId="164" fontId="9" fillId="0" borderId="30" xfId="1" applyNumberFormat="1" applyFont="1" applyBorder="1" applyAlignment="1">
      <alignment horizontal="left" vertical="center"/>
    </xf>
    <xf numFmtId="0" fontId="10" fillId="0" borderId="0" xfId="1" applyFont="1"/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</cellXfs>
  <cellStyles count="2">
    <cellStyle name="Обычный" xfId="0" builtinId="0"/>
    <cellStyle name="Обычный 12" xfId="1" xr:uid="{35E790E5-08FA-4780-932D-8BEE5ED2F8BC}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0CF9D-104E-47D7-B760-E85D5CC40BB7}">
  <sheetPr codeName="Лист58">
    <tabColor theme="8"/>
    <pageSetUpPr fitToPage="1"/>
  </sheetPr>
  <dimension ref="A1:XFD32"/>
  <sheetViews>
    <sheetView showGridLines="0" tabSelected="1" showWhiteSpace="0" zoomScaleNormal="100" zoomScaleSheetLayoutView="100" zoomScalePageLayoutView="120" workbookViewId="0">
      <selection activeCell="GB17" sqref="GB17:GG17"/>
    </sheetView>
  </sheetViews>
  <sheetFormatPr defaultColWidth="0" defaultRowHeight="11.25" customHeight="1" zeroHeight="1" x14ac:dyDescent="0.2"/>
  <cols>
    <col min="1" max="34" width="0.75" style="2" customWidth="1"/>
    <col min="35" max="35" width="3.875" style="2" customWidth="1"/>
    <col min="36" max="46" width="0.75" style="2" customWidth="1"/>
    <col min="47" max="126" width="0.875" style="2" customWidth="1"/>
    <col min="127" max="136" width="0.75" style="2" customWidth="1"/>
    <col min="137" max="137" width="1" style="2" customWidth="1"/>
    <col min="138" max="142" width="0.75" style="2" customWidth="1"/>
    <col min="143" max="143" width="2" style="2" customWidth="1"/>
    <col min="144" max="161" width="0.75" style="2" customWidth="1"/>
    <col min="162" max="162" width="1.75" style="2" customWidth="1"/>
    <col min="163" max="172" width="0.75" style="2" customWidth="1"/>
    <col min="173" max="173" width="2.625" style="2" customWidth="1"/>
    <col min="174" max="179" width="0.75" style="2" customWidth="1"/>
    <col min="180" max="180" width="0.375" style="2" customWidth="1"/>
    <col min="181" max="182" width="0.75" style="2" hidden="1" customWidth="1"/>
    <col min="183" max="183" width="2.375" style="2" customWidth="1"/>
    <col min="184" max="189" width="1.5" style="2" customWidth="1"/>
    <col min="190" max="200" width="0.75" style="2" customWidth="1"/>
    <col min="201" max="201" width="2.25" style="2" customWidth="1"/>
    <col min="202" max="209" width="0.75" style="2" customWidth="1"/>
    <col min="210" max="210" width="2" style="2" customWidth="1"/>
    <col min="211" max="212" width="0.75" style="2" customWidth="1"/>
    <col min="213" max="213" width="1.375" style="2" customWidth="1"/>
    <col min="214" max="230" width="0.75" style="2" customWidth="1"/>
    <col min="231" max="231" width="1" style="2" customWidth="1"/>
    <col min="232" max="235" width="0.75" style="2" customWidth="1"/>
    <col min="236" max="236" width="5" style="2" customWidth="1"/>
    <col min="237" max="237" width="11" style="2" customWidth="1"/>
    <col min="238" max="243" width="11" style="2" hidden="1" customWidth="1"/>
    <col min="244" max="271" width="0.125" style="2" hidden="1" customWidth="1"/>
    <col min="272" max="16384" width="0" style="2" hidden="1"/>
  </cols>
  <sheetData>
    <row r="1" spans="1:256 16384:16384" s="4" customFormat="1" ht="40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3" t="s">
        <v>0</v>
      </c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</row>
    <row r="2" spans="1:256 16384:16384" s="4" customFormat="1" ht="36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5" t="s">
        <v>45</v>
      </c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</row>
    <row r="3" spans="1:256 16384:16384" s="4" customFormat="1" ht="20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</row>
    <row r="4" spans="1:256 16384:16384" s="4" customFormat="1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7" t="s">
        <v>46</v>
      </c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</row>
    <row r="5" spans="1:256 16384:16384" s="4" customFormat="1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8" t="s">
        <v>1</v>
      </c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1"/>
      <c r="GR5" s="1"/>
      <c r="GS5" s="1"/>
      <c r="GT5" s="1"/>
      <c r="GU5" s="1"/>
      <c r="GV5" s="1"/>
      <c r="GW5" s="1"/>
      <c r="GX5" s="1"/>
      <c r="GY5" s="1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10"/>
    </row>
    <row r="6" spans="1:256 16384:16384" s="4" customFormat="1" ht="15" x14ac:dyDescent="0.25">
      <c r="GZ6" s="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</row>
    <row r="7" spans="1:256 16384:16384" s="4" customFormat="1" ht="15" x14ac:dyDescent="0.25">
      <c r="GZ7" s="12" t="s">
        <v>2</v>
      </c>
      <c r="HA7" s="12"/>
      <c r="HB7" s="13">
        <v>13</v>
      </c>
      <c r="HC7" s="13"/>
      <c r="HD7" s="13"/>
      <c r="HE7" s="14" t="s">
        <v>2</v>
      </c>
      <c r="HF7" s="14"/>
      <c r="HG7" s="13" t="s">
        <v>47</v>
      </c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7">
        <v>2026</v>
      </c>
      <c r="HS7" s="7"/>
      <c r="HT7" s="7"/>
      <c r="HU7" s="7"/>
      <c r="HV7" s="7"/>
      <c r="HW7" s="7"/>
      <c r="HX7" s="1"/>
      <c r="HY7" s="15" t="s">
        <v>3</v>
      </c>
      <c r="HZ7" s="1"/>
      <c r="IA7" s="1"/>
      <c r="IB7" s="15"/>
    </row>
    <row r="8" spans="1:256 16384:16384" s="4" customFormat="1" ht="21" customHeight="1" x14ac:dyDescent="0.2">
      <c r="IB8" s="16" t="s">
        <v>4</v>
      </c>
    </row>
    <row r="9" spans="1:256 16384:16384" s="18" customFormat="1" ht="18.75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</row>
    <row r="10" spans="1:256 16384:16384" ht="18" customHeight="1" thickBot="1" x14ac:dyDescent="0.25">
      <c r="IV10" s="19"/>
    </row>
    <row r="11" spans="1:256 16384:16384" ht="45.75" customHeight="1" x14ac:dyDescent="0.2">
      <c r="A11" s="20" t="s">
        <v>5</v>
      </c>
      <c r="B11" s="21"/>
      <c r="C11" s="21"/>
      <c r="D11" s="21"/>
      <c r="E11" s="22"/>
      <c r="F11" s="23" t="s">
        <v>6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2"/>
      <c r="AJ11" s="24" t="s">
        <v>7</v>
      </c>
      <c r="AK11" s="25"/>
      <c r="AL11" s="25"/>
      <c r="AM11" s="25"/>
      <c r="AN11" s="25"/>
      <c r="AO11" s="25"/>
      <c r="AP11" s="25"/>
      <c r="AQ11" s="25"/>
      <c r="AR11" s="25"/>
      <c r="AS11" s="25"/>
      <c r="AT11" s="26"/>
      <c r="AU11" s="27" t="s">
        <v>49</v>
      </c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9"/>
      <c r="DW11" s="24" t="s">
        <v>8</v>
      </c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6"/>
      <c r="EO11" s="24" t="s">
        <v>9</v>
      </c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6"/>
      <c r="FG11" s="24" t="s">
        <v>10</v>
      </c>
      <c r="FH11" s="25"/>
      <c r="FI11" s="25"/>
      <c r="FJ11" s="25"/>
      <c r="FK11" s="25"/>
      <c r="FL11" s="25"/>
      <c r="FM11" s="25"/>
      <c r="FN11" s="25"/>
      <c r="FO11" s="25"/>
      <c r="FP11" s="25"/>
      <c r="FQ11" s="26"/>
      <c r="FR11" s="27" t="s">
        <v>11</v>
      </c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9"/>
      <c r="HF11" s="23" t="s">
        <v>12</v>
      </c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30"/>
    </row>
    <row r="12" spans="1:256 16384:16384" ht="21" customHeight="1" x14ac:dyDescent="0.2">
      <c r="A12" s="31"/>
      <c r="B12" s="32"/>
      <c r="C12" s="32"/>
      <c r="D12" s="32"/>
      <c r="E12" s="33"/>
      <c r="F12" s="34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3"/>
      <c r="AJ12" s="35"/>
      <c r="AK12" s="36"/>
      <c r="AL12" s="36"/>
      <c r="AM12" s="36"/>
      <c r="AN12" s="36"/>
      <c r="AO12" s="36"/>
      <c r="AP12" s="36"/>
      <c r="AQ12" s="36"/>
      <c r="AR12" s="36"/>
      <c r="AS12" s="36"/>
      <c r="AT12" s="37"/>
      <c r="AU12" s="38" t="s">
        <v>13</v>
      </c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40"/>
      <c r="BK12" s="38" t="s">
        <v>14</v>
      </c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40"/>
      <c r="CA12" s="38" t="s">
        <v>15</v>
      </c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40"/>
      <c r="CQ12" s="38" t="s">
        <v>16</v>
      </c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40"/>
      <c r="DG12" s="38" t="s">
        <v>17</v>
      </c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40"/>
      <c r="DW12" s="41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3"/>
      <c r="EO12" s="41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3"/>
      <c r="FG12" s="35"/>
      <c r="FH12" s="36"/>
      <c r="FI12" s="36"/>
      <c r="FJ12" s="36"/>
      <c r="FK12" s="36"/>
      <c r="FL12" s="36"/>
      <c r="FM12" s="36"/>
      <c r="FN12" s="36"/>
      <c r="FO12" s="36"/>
      <c r="FP12" s="36"/>
      <c r="FQ12" s="37"/>
      <c r="FR12" s="44" t="s">
        <v>18</v>
      </c>
      <c r="FS12" s="45"/>
      <c r="FT12" s="45"/>
      <c r="FU12" s="45"/>
      <c r="FV12" s="45"/>
      <c r="FW12" s="45"/>
      <c r="FX12" s="45"/>
      <c r="FY12" s="45"/>
      <c r="FZ12" s="45"/>
      <c r="GA12" s="46"/>
      <c r="GB12" s="44" t="s">
        <v>19</v>
      </c>
      <c r="GC12" s="45"/>
      <c r="GD12" s="45"/>
      <c r="GE12" s="45"/>
      <c r="GF12" s="45"/>
      <c r="GG12" s="46"/>
      <c r="GH12" s="38" t="s">
        <v>20</v>
      </c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40"/>
      <c r="HF12" s="34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47"/>
    </row>
    <row r="13" spans="1:256 16384:16384" ht="83.25" customHeight="1" x14ac:dyDescent="0.2">
      <c r="A13" s="48"/>
      <c r="B13" s="49"/>
      <c r="C13" s="49"/>
      <c r="D13" s="49"/>
      <c r="E13" s="50"/>
      <c r="F13" s="51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50"/>
      <c r="AJ13" s="41"/>
      <c r="AK13" s="42"/>
      <c r="AL13" s="42"/>
      <c r="AM13" s="42"/>
      <c r="AN13" s="42"/>
      <c r="AO13" s="42"/>
      <c r="AP13" s="42"/>
      <c r="AQ13" s="42"/>
      <c r="AR13" s="42"/>
      <c r="AS13" s="42"/>
      <c r="AT13" s="43"/>
      <c r="AU13" s="52" t="s">
        <v>21</v>
      </c>
      <c r="AV13" s="53"/>
      <c r="AW13" s="53"/>
      <c r="AX13" s="53"/>
      <c r="AY13" s="53"/>
      <c r="AZ13" s="53"/>
      <c r="BA13" s="53"/>
      <c r="BB13" s="53"/>
      <c r="BC13" s="54" t="s">
        <v>22</v>
      </c>
      <c r="BD13" s="53"/>
      <c r="BE13" s="53"/>
      <c r="BF13" s="55"/>
      <c r="BG13" s="55"/>
      <c r="BH13" s="55"/>
      <c r="BI13" s="55"/>
      <c r="BJ13" s="56"/>
      <c r="BK13" s="57" t="s">
        <v>23</v>
      </c>
      <c r="BL13" s="55"/>
      <c r="BM13" s="55"/>
      <c r="BN13" s="55"/>
      <c r="BO13" s="55"/>
      <c r="BP13" s="55"/>
      <c r="BQ13" s="55"/>
      <c r="BR13" s="55"/>
      <c r="BS13" s="55" t="s">
        <v>24</v>
      </c>
      <c r="BT13" s="55"/>
      <c r="BU13" s="55"/>
      <c r="BV13" s="55"/>
      <c r="BW13" s="55"/>
      <c r="BX13" s="55"/>
      <c r="BY13" s="55"/>
      <c r="BZ13" s="56"/>
      <c r="CA13" s="57" t="s">
        <v>23</v>
      </c>
      <c r="CB13" s="55"/>
      <c r="CC13" s="55"/>
      <c r="CD13" s="55"/>
      <c r="CE13" s="55"/>
      <c r="CF13" s="55"/>
      <c r="CG13" s="55"/>
      <c r="CH13" s="55"/>
      <c r="CI13" s="55" t="s">
        <v>24</v>
      </c>
      <c r="CJ13" s="55"/>
      <c r="CK13" s="55"/>
      <c r="CL13" s="55"/>
      <c r="CM13" s="55"/>
      <c r="CN13" s="55"/>
      <c r="CO13" s="55"/>
      <c r="CP13" s="56"/>
      <c r="CQ13" s="57" t="s">
        <v>23</v>
      </c>
      <c r="CR13" s="55"/>
      <c r="CS13" s="55"/>
      <c r="CT13" s="55"/>
      <c r="CU13" s="55"/>
      <c r="CV13" s="55"/>
      <c r="CW13" s="55"/>
      <c r="CX13" s="55"/>
      <c r="CY13" s="55" t="s">
        <v>24</v>
      </c>
      <c r="CZ13" s="55"/>
      <c r="DA13" s="55"/>
      <c r="DB13" s="55"/>
      <c r="DC13" s="55"/>
      <c r="DD13" s="55"/>
      <c r="DE13" s="55"/>
      <c r="DF13" s="56"/>
      <c r="DG13" s="57" t="s">
        <v>23</v>
      </c>
      <c r="DH13" s="55"/>
      <c r="DI13" s="55"/>
      <c r="DJ13" s="55"/>
      <c r="DK13" s="55"/>
      <c r="DL13" s="55"/>
      <c r="DM13" s="55"/>
      <c r="DN13" s="55"/>
      <c r="DO13" s="55" t="s">
        <v>24</v>
      </c>
      <c r="DP13" s="55"/>
      <c r="DQ13" s="55"/>
      <c r="DR13" s="55"/>
      <c r="DS13" s="55"/>
      <c r="DT13" s="55"/>
      <c r="DU13" s="55"/>
      <c r="DV13" s="56"/>
      <c r="DW13" s="57" t="s">
        <v>13</v>
      </c>
      <c r="DX13" s="55"/>
      <c r="DY13" s="55"/>
      <c r="DZ13" s="55"/>
      <c r="EA13" s="55"/>
      <c r="EB13" s="55"/>
      <c r="EC13" s="55"/>
      <c r="ED13" s="55"/>
      <c r="EE13" s="55"/>
      <c r="EF13" s="58" t="s">
        <v>25</v>
      </c>
      <c r="EG13" s="58"/>
      <c r="EH13" s="58"/>
      <c r="EI13" s="58"/>
      <c r="EJ13" s="58"/>
      <c r="EK13" s="58"/>
      <c r="EL13" s="58"/>
      <c r="EM13" s="58"/>
      <c r="EN13" s="59"/>
      <c r="EO13" s="57" t="s">
        <v>13</v>
      </c>
      <c r="EP13" s="55"/>
      <c r="EQ13" s="55"/>
      <c r="ER13" s="55"/>
      <c r="ES13" s="55"/>
      <c r="ET13" s="55"/>
      <c r="EU13" s="55"/>
      <c r="EV13" s="55"/>
      <c r="EW13" s="55"/>
      <c r="EX13" s="58" t="s">
        <v>25</v>
      </c>
      <c r="EY13" s="58"/>
      <c r="EZ13" s="58"/>
      <c r="FA13" s="58"/>
      <c r="FB13" s="58"/>
      <c r="FC13" s="58"/>
      <c r="FD13" s="58"/>
      <c r="FE13" s="58"/>
      <c r="FF13" s="59"/>
      <c r="FG13" s="41"/>
      <c r="FH13" s="42"/>
      <c r="FI13" s="42"/>
      <c r="FJ13" s="42"/>
      <c r="FK13" s="42"/>
      <c r="FL13" s="42"/>
      <c r="FM13" s="42"/>
      <c r="FN13" s="42"/>
      <c r="FO13" s="42"/>
      <c r="FP13" s="42"/>
      <c r="FQ13" s="43"/>
      <c r="FR13" s="41"/>
      <c r="FS13" s="42"/>
      <c r="FT13" s="42"/>
      <c r="FU13" s="42"/>
      <c r="FV13" s="42"/>
      <c r="FW13" s="42"/>
      <c r="FX13" s="42"/>
      <c r="FY13" s="42"/>
      <c r="FZ13" s="42"/>
      <c r="GA13" s="43"/>
      <c r="GB13" s="41"/>
      <c r="GC13" s="42"/>
      <c r="GD13" s="42"/>
      <c r="GE13" s="42"/>
      <c r="GF13" s="42"/>
      <c r="GG13" s="43"/>
      <c r="GH13" s="60" t="s">
        <v>26</v>
      </c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2"/>
      <c r="GT13" s="60" t="s">
        <v>27</v>
      </c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2"/>
      <c r="HF13" s="51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63"/>
    </row>
    <row r="14" spans="1:256 16384:16384" s="74" customFormat="1" ht="12.75" hidden="1" x14ac:dyDescent="0.2">
      <c r="A14" s="64"/>
      <c r="B14" s="65"/>
      <c r="C14" s="65"/>
      <c r="D14" s="65"/>
      <c r="E14" s="66"/>
      <c r="F14" s="38" t="s">
        <v>28</v>
      </c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40"/>
      <c r="AJ14" s="67">
        <v>1</v>
      </c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9">
        <v>2</v>
      </c>
      <c r="AV14" s="70"/>
      <c r="AW14" s="70"/>
      <c r="AX14" s="70"/>
      <c r="AY14" s="70"/>
      <c r="AZ14" s="70"/>
      <c r="BA14" s="70"/>
      <c r="BB14" s="70"/>
      <c r="BC14" s="70">
        <v>3</v>
      </c>
      <c r="BD14" s="70"/>
      <c r="BE14" s="70"/>
      <c r="BF14" s="70"/>
      <c r="BG14" s="70"/>
      <c r="BH14" s="70"/>
      <c r="BI14" s="70"/>
      <c r="BJ14" s="71"/>
      <c r="BK14" s="69">
        <v>4</v>
      </c>
      <c r="BL14" s="70"/>
      <c r="BM14" s="70"/>
      <c r="BN14" s="70"/>
      <c r="BO14" s="70"/>
      <c r="BP14" s="70"/>
      <c r="BQ14" s="70"/>
      <c r="BR14" s="70"/>
      <c r="BS14" s="70">
        <v>5</v>
      </c>
      <c r="BT14" s="70"/>
      <c r="BU14" s="70"/>
      <c r="BV14" s="70"/>
      <c r="BW14" s="70"/>
      <c r="BX14" s="70"/>
      <c r="BY14" s="70"/>
      <c r="BZ14" s="71"/>
      <c r="CA14" s="69">
        <v>6</v>
      </c>
      <c r="CB14" s="70"/>
      <c r="CC14" s="70"/>
      <c r="CD14" s="70"/>
      <c r="CE14" s="70"/>
      <c r="CF14" s="70"/>
      <c r="CG14" s="70"/>
      <c r="CH14" s="70"/>
      <c r="CI14" s="70">
        <v>7</v>
      </c>
      <c r="CJ14" s="70"/>
      <c r="CK14" s="70"/>
      <c r="CL14" s="70"/>
      <c r="CM14" s="70"/>
      <c r="CN14" s="70"/>
      <c r="CO14" s="70"/>
      <c r="CP14" s="71"/>
      <c r="CQ14" s="69">
        <v>8</v>
      </c>
      <c r="CR14" s="70"/>
      <c r="CS14" s="70"/>
      <c r="CT14" s="70"/>
      <c r="CU14" s="70"/>
      <c r="CV14" s="70"/>
      <c r="CW14" s="70"/>
      <c r="CX14" s="70"/>
      <c r="CY14" s="70">
        <v>9</v>
      </c>
      <c r="CZ14" s="70"/>
      <c r="DA14" s="70"/>
      <c r="DB14" s="70"/>
      <c r="DC14" s="70"/>
      <c r="DD14" s="70"/>
      <c r="DE14" s="70"/>
      <c r="DF14" s="71"/>
      <c r="DG14" s="69">
        <v>10</v>
      </c>
      <c r="DH14" s="70"/>
      <c r="DI14" s="70"/>
      <c r="DJ14" s="70"/>
      <c r="DK14" s="70"/>
      <c r="DL14" s="70"/>
      <c r="DM14" s="70"/>
      <c r="DN14" s="70"/>
      <c r="DO14" s="70">
        <v>11</v>
      </c>
      <c r="DP14" s="70"/>
      <c r="DQ14" s="70"/>
      <c r="DR14" s="70"/>
      <c r="DS14" s="70"/>
      <c r="DT14" s="70"/>
      <c r="DU14" s="70"/>
      <c r="DV14" s="71"/>
      <c r="DW14" s="67">
        <v>12</v>
      </c>
      <c r="DX14" s="68"/>
      <c r="DY14" s="68"/>
      <c r="DZ14" s="68"/>
      <c r="EA14" s="68"/>
      <c r="EB14" s="68"/>
      <c r="EC14" s="68"/>
      <c r="ED14" s="68"/>
      <c r="EE14" s="72"/>
      <c r="EF14" s="67">
        <v>13</v>
      </c>
      <c r="EG14" s="68"/>
      <c r="EH14" s="68"/>
      <c r="EI14" s="68"/>
      <c r="EJ14" s="68"/>
      <c r="EK14" s="68"/>
      <c r="EL14" s="68"/>
      <c r="EM14" s="68"/>
      <c r="EN14" s="72"/>
      <c r="EO14" s="67">
        <v>14</v>
      </c>
      <c r="EP14" s="68"/>
      <c r="EQ14" s="68"/>
      <c r="ER14" s="68"/>
      <c r="ES14" s="68"/>
      <c r="ET14" s="68"/>
      <c r="EU14" s="68"/>
      <c r="EV14" s="68"/>
      <c r="EW14" s="72"/>
      <c r="EX14" s="67">
        <v>15</v>
      </c>
      <c r="EY14" s="68"/>
      <c r="EZ14" s="68"/>
      <c r="FA14" s="68"/>
      <c r="FB14" s="68"/>
      <c r="FC14" s="68"/>
      <c r="FD14" s="68"/>
      <c r="FE14" s="68"/>
      <c r="FF14" s="72"/>
      <c r="FG14" s="67">
        <v>16</v>
      </c>
      <c r="FH14" s="68"/>
      <c r="FI14" s="68"/>
      <c r="FJ14" s="68"/>
      <c r="FK14" s="68"/>
      <c r="FL14" s="68"/>
      <c r="FM14" s="68"/>
      <c r="FN14" s="68"/>
      <c r="FO14" s="68"/>
      <c r="FP14" s="68"/>
      <c r="FQ14" s="72"/>
      <c r="FR14" s="67">
        <v>17</v>
      </c>
      <c r="FS14" s="68"/>
      <c r="FT14" s="68"/>
      <c r="FU14" s="68"/>
      <c r="FV14" s="68"/>
      <c r="FW14" s="68"/>
      <c r="FX14" s="68"/>
      <c r="FY14" s="68"/>
      <c r="FZ14" s="68"/>
      <c r="GA14" s="72"/>
      <c r="GB14" s="67">
        <v>18</v>
      </c>
      <c r="GC14" s="68"/>
      <c r="GD14" s="68"/>
      <c r="GE14" s="68"/>
      <c r="GF14" s="68"/>
      <c r="GG14" s="72"/>
      <c r="GH14" s="67">
        <v>19</v>
      </c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72"/>
      <c r="GT14" s="67">
        <v>20</v>
      </c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72"/>
      <c r="HF14" s="67">
        <v>21</v>
      </c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73"/>
    </row>
    <row r="15" spans="1:256 16384:16384" ht="31.5" customHeight="1" x14ac:dyDescent="0.2">
      <c r="A15" s="64" t="s">
        <v>29</v>
      </c>
      <c r="B15" s="65"/>
      <c r="C15" s="65"/>
      <c r="D15" s="65"/>
      <c r="E15" s="66"/>
      <c r="F15" s="60" t="s">
        <v>30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2"/>
      <c r="AJ15" s="75">
        <f>SUM(AJ$16:AT$26)</f>
        <v>2058.4916604980003</v>
      </c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5">
        <f>SUM(AU16:BB26)</f>
        <v>241.16066970399999</v>
      </c>
      <c r="AV15" s="76"/>
      <c r="AW15" s="76"/>
      <c r="AX15" s="76"/>
      <c r="AY15" s="76"/>
      <c r="AZ15" s="76"/>
      <c r="BA15" s="76"/>
      <c r="BB15" s="77"/>
      <c r="BC15" s="78">
        <f>SUM(BC16:BJ26)</f>
        <v>203.75793414600003</v>
      </c>
      <c r="BD15" s="76"/>
      <c r="BE15" s="76"/>
      <c r="BF15" s="76"/>
      <c r="BG15" s="76"/>
      <c r="BH15" s="76"/>
      <c r="BI15" s="76"/>
      <c r="BJ15" s="79"/>
      <c r="BK15" s="75">
        <f>IF(COUNTA(BK$16:BR$26)&lt;COUNTA($AU$16:$BB$26),"",SUM(BK$16:BR$26))</f>
        <v>26.510957667999996</v>
      </c>
      <c r="BL15" s="76"/>
      <c r="BM15" s="76"/>
      <c r="BN15" s="76"/>
      <c r="BO15" s="76"/>
      <c r="BP15" s="76"/>
      <c r="BQ15" s="76"/>
      <c r="BR15" s="77"/>
      <c r="BS15" s="78">
        <f>IF(COUNTA(BS$16:BZ$26)&lt;COUNTA($AU$16:$BB$26),"",SUM(BS$16:BZ$26))</f>
        <v>1.8342000000000001</v>
      </c>
      <c r="BT15" s="76"/>
      <c r="BU15" s="76"/>
      <c r="BV15" s="76"/>
      <c r="BW15" s="76"/>
      <c r="BX15" s="76"/>
      <c r="BY15" s="76"/>
      <c r="BZ15" s="79"/>
      <c r="CA15" s="75">
        <f>IF(COUNTA(CA$16:CH$26)&lt;COUNTA($AU$16:$BB$26),"",SUM(CA$16:CH$26))</f>
        <v>52.347475032000006</v>
      </c>
      <c r="CB15" s="76"/>
      <c r="CC15" s="76"/>
      <c r="CD15" s="76"/>
      <c r="CE15" s="76"/>
      <c r="CF15" s="76"/>
      <c r="CG15" s="76"/>
      <c r="CH15" s="77"/>
      <c r="CI15" s="78">
        <f>IF(COUNTA(CI$16:CP$26)=COUNTA($AU$16:$BB$26),SUM(CI$16:CP$26),"")</f>
        <v>141.93556999</v>
      </c>
      <c r="CJ15" s="76"/>
      <c r="CK15" s="76"/>
      <c r="CL15" s="76"/>
      <c r="CM15" s="76"/>
      <c r="CN15" s="76"/>
      <c r="CO15" s="76"/>
      <c r="CP15" s="79"/>
      <c r="CQ15" s="75">
        <f>IF(COUNTA(CQ$16:CX$26)&lt;COUNTA($AU$16:$BB$26),"",SUM(CQ$16:CX$26))</f>
        <v>137.83488973600001</v>
      </c>
      <c r="CR15" s="76"/>
      <c r="CS15" s="76"/>
      <c r="CT15" s="76"/>
      <c r="CU15" s="76"/>
      <c r="CV15" s="76"/>
      <c r="CW15" s="76"/>
      <c r="CX15" s="77"/>
      <c r="CY15" s="78">
        <f>IF(COUNTA(CY$16:DF$26)&lt;COUNTA($AU$16:$BB$26),"",SUM(CY$16:DF$26))</f>
        <v>27.140118395999998</v>
      </c>
      <c r="CZ15" s="76"/>
      <c r="DA15" s="76"/>
      <c r="DB15" s="76"/>
      <c r="DC15" s="76"/>
      <c r="DD15" s="76"/>
      <c r="DE15" s="76"/>
      <c r="DF15" s="79"/>
      <c r="DG15" s="75">
        <f>IF(COUNTA(DG$16:DN$26)&lt;COUNTA($AU$16:$BB$26),"",SUM(DG$16:DN$26))</f>
        <v>24.467347267999994</v>
      </c>
      <c r="DH15" s="76"/>
      <c r="DI15" s="76"/>
      <c r="DJ15" s="76"/>
      <c r="DK15" s="76"/>
      <c r="DL15" s="76"/>
      <c r="DM15" s="76"/>
      <c r="DN15" s="77"/>
      <c r="DO15" s="78">
        <f>IF(COUNTA(DO$16:DV$26)&lt;COUNTA($AU$16:$BB$26),"",SUM(DO$16:DV$26))</f>
        <v>32.848045759999998</v>
      </c>
      <c r="DP15" s="76"/>
      <c r="DQ15" s="76"/>
      <c r="DR15" s="76"/>
      <c r="DS15" s="76"/>
      <c r="DT15" s="76"/>
      <c r="DU15" s="76"/>
      <c r="DV15" s="79"/>
      <c r="DW15" s="80" t="s">
        <v>31</v>
      </c>
      <c r="DX15" s="81"/>
      <c r="DY15" s="81"/>
      <c r="DZ15" s="81"/>
      <c r="EA15" s="81"/>
      <c r="EB15" s="81"/>
      <c r="EC15" s="81"/>
      <c r="ED15" s="81"/>
      <c r="EE15" s="81"/>
      <c r="EF15" s="81" t="s">
        <v>31</v>
      </c>
      <c r="EG15" s="81"/>
      <c r="EH15" s="81"/>
      <c r="EI15" s="81"/>
      <c r="EJ15" s="81"/>
      <c r="EK15" s="81"/>
      <c r="EL15" s="81"/>
      <c r="EM15" s="81"/>
      <c r="EN15" s="82"/>
      <c r="EO15" s="80">
        <f>SUM(EO16:EW26)</f>
        <v>203.75793414600003</v>
      </c>
      <c r="EP15" s="81"/>
      <c r="EQ15" s="81"/>
      <c r="ER15" s="81"/>
      <c r="ES15" s="81"/>
      <c r="ET15" s="81"/>
      <c r="EU15" s="81"/>
      <c r="EV15" s="81"/>
      <c r="EW15" s="81"/>
      <c r="EX15" s="81">
        <f>SUM(EX16:FF26)</f>
        <v>32.848045759999998</v>
      </c>
      <c r="EY15" s="81"/>
      <c r="EZ15" s="81"/>
      <c r="FA15" s="81"/>
      <c r="FB15" s="81"/>
      <c r="FC15" s="81"/>
      <c r="FD15" s="81"/>
      <c r="FE15" s="81"/>
      <c r="FF15" s="82"/>
      <c r="FG15" s="75">
        <f>SUM(FG16:FQ26)</f>
        <v>1854.7337263520005</v>
      </c>
      <c r="FH15" s="76"/>
      <c r="FI15" s="76"/>
      <c r="FJ15" s="76"/>
      <c r="FK15" s="76"/>
      <c r="FL15" s="76"/>
      <c r="FM15" s="76"/>
      <c r="FN15" s="76"/>
      <c r="FO15" s="76"/>
      <c r="FP15" s="76"/>
      <c r="FQ15" s="79"/>
      <c r="FR15" s="83">
        <f>BC15-AU15</f>
        <v>-37.402735557999961</v>
      </c>
      <c r="FS15" s="84"/>
      <c r="FT15" s="84"/>
      <c r="FU15" s="84"/>
      <c r="FV15" s="84"/>
      <c r="FW15" s="84"/>
      <c r="FX15" s="84"/>
      <c r="FY15" s="84"/>
      <c r="FZ15" s="84"/>
      <c r="GA15" s="85"/>
      <c r="GB15" s="83">
        <f>FR15/AU15*100</f>
        <v>-15.509467445047315</v>
      </c>
      <c r="GC15" s="84"/>
      <c r="GD15" s="84"/>
      <c r="GE15" s="84"/>
      <c r="GF15" s="84"/>
      <c r="GG15" s="85"/>
      <c r="GH15" s="75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9"/>
      <c r="GT15" s="75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9"/>
      <c r="HF15" s="86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8"/>
    </row>
    <row r="16" spans="1:256 16384:16384" ht="63" customHeight="1" x14ac:dyDescent="0.2">
      <c r="A16" s="64" t="s">
        <v>32</v>
      </c>
      <c r="B16" s="65"/>
      <c r="C16" s="65"/>
      <c r="D16" s="65"/>
      <c r="E16" s="66"/>
      <c r="F16" s="89" t="s">
        <v>33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1"/>
      <c r="AJ16" s="75">
        <v>90.893408907999998</v>
      </c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92">
        <f>SUM(BK16,CA16,CQ16,DG16)</f>
        <v>24.114524327999998</v>
      </c>
      <c r="AV16" s="93"/>
      <c r="AW16" s="93"/>
      <c r="AX16" s="93"/>
      <c r="AY16" s="93"/>
      <c r="AZ16" s="93"/>
      <c r="BA16" s="93"/>
      <c r="BB16" s="93"/>
      <c r="BC16" s="93">
        <f t="shared" ref="BC16:BC18" si="0">SUM(BS16,CI16,CY16,DO16)</f>
        <v>22.693683326000002</v>
      </c>
      <c r="BD16" s="93"/>
      <c r="BE16" s="93"/>
      <c r="BF16" s="93"/>
      <c r="BG16" s="93"/>
      <c r="BH16" s="93"/>
      <c r="BI16" s="93"/>
      <c r="BJ16" s="94"/>
      <c r="BK16" s="95">
        <v>0.76308915599999994</v>
      </c>
      <c r="BL16" s="96"/>
      <c r="BM16" s="96"/>
      <c r="BN16" s="96"/>
      <c r="BO16" s="96"/>
      <c r="BP16" s="96"/>
      <c r="BQ16" s="96"/>
      <c r="BR16" s="97"/>
      <c r="BS16" s="98">
        <v>0</v>
      </c>
      <c r="BT16" s="96"/>
      <c r="BU16" s="96"/>
      <c r="BV16" s="96"/>
      <c r="BW16" s="96"/>
      <c r="BX16" s="96"/>
      <c r="BY16" s="96"/>
      <c r="BZ16" s="99"/>
      <c r="CA16" s="95">
        <v>6.5740444079999998</v>
      </c>
      <c r="CB16" s="96"/>
      <c r="CC16" s="96"/>
      <c r="CD16" s="96"/>
      <c r="CE16" s="96"/>
      <c r="CF16" s="96"/>
      <c r="CG16" s="96"/>
      <c r="CH16" s="97"/>
      <c r="CI16" s="98">
        <v>5.5466099900000003</v>
      </c>
      <c r="CJ16" s="96"/>
      <c r="CK16" s="96"/>
      <c r="CL16" s="96"/>
      <c r="CM16" s="96"/>
      <c r="CN16" s="96"/>
      <c r="CO16" s="96"/>
      <c r="CP16" s="99"/>
      <c r="CQ16" s="95">
        <v>16.540985352</v>
      </c>
      <c r="CR16" s="96"/>
      <c r="CS16" s="96"/>
      <c r="CT16" s="96"/>
      <c r="CU16" s="96"/>
      <c r="CV16" s="96"/>
      <c r="CW16" s="96"/>
      <c r="CX16" s="97"/>
      <c r="CY16" s="98">
        <v>14.403783996</v>
      </c>
      <c r="CZ16" s="96"/>
      <c r="DA16" s="96"/>
      <c r="DB16" s="96"/>
      <c r="DC16" s="96"/>
      <c r="DD16" s="96"/>
      <c r="DE16" s="96"/>
      <c r="DF16" s="99"/>
      <c r="DG16" s="95">
        <v>0.23640541200000001</v>
      </c>
      <c r="DH16" s="96"/>
      <c r="DI16" s="96"/>
      <c r="DJ16" s="96"/>
      <c r="DK16" s="96"/>
      <c r="DL16" s="96"/>
      <c r="DM16" s="96"/>
      <c r="DN16" s="97"/>
      <c r="DO16" s="98">
        <v>2.74328934</v>
      </c>
      <c r="DP16" s="96"/>
      <c r="DQ16" s="96"/>
      <c r="DR16" s="96"/>
      <c r="DS16" s="96"/>
      <c r="DT16" s="96"/>
      <c r="DU16" s="96"/>
      <c r="DV16" s="99"/>
      <c r="DW16" s="80" t="s">
        <v>31</v>
      </c>
      <c r="DX16" s="81"/>
      <c r="DY16" s="81"/>
      <c r="DZ16" s="81"/>
      <c r="EA16" s="81"/>
      <c r="EB16" s="81"/>
      <c r="EC16" s="81"/>
      <c r="ED16" s="81"/>
      <c r="EE16" s="81"/>
      <c r="EF16" s="81" t="s">
        <v>31</v>
      </c>
      <c r="EG16" s="81"/>
      <c r="EH16" s="81"/>
      <c r="EI16" s="81"/>
      <c r="EJ16" s="81"/>
      <c r="EK16" s="81"/>
      <c r="EL16" s="81"/>
      <c r="EM16" s="81"/>
      <c r="EN16" s="82"/>
      <c r="EO16" s="92">
        <f>BC16</f>
        <v>22.693683326000002</v>
      </c>
      <c r="EP16" s="93"/>
      <c r="EQ16" s="93"/>
      <c r="ER16" s="93"/>
      <c r="ES16" s="93"/>
      <c r="ET16" s="93"/>
      <c r="EU16" s="93"/>
      <c r="EV16" s="93"/>
      <c r="EW16" s="93"/>
      <c r="EX16" s="98">
        <v>2.74328934</v>
      </c>
      <c r="EY16" s="96"/>
      <c r="EZ16" s="96"/>
      <c r="FA16" s="96"/>
      <c r="FB16" s="96"/>
      <c r="FC16" s="96"/>
      <c r="FD16" s="96"/>
      <c r="FE16" s="96"/>
      <c r="FF16" s="99"/>
      <c r="FG16" s="95">
        <f>AJ16-BC16</f>
        <v>68.199725581999999</v>
      </c>
      <c r="FH16" s="96"/>
      <c r="FI16" s="96"/>
      <c r="FJ16" s="96"/>
      <c r="FK16" s="96"/>
      <c r="FL16" s="96"/>
      <c r="FM16" s="96"/>
      <c r="FN16" s="96"/>
      <c r="FO16" s="96"/>
      <c r="FP16" s="96"/>
      <c r="FQ16" s="99"/>
      <c r="FR16" s="100">
        <f>BC16-AU16</f>
        <v>-1.420841001999996</v>
      </c>
      <c r="FS16" s="101"/>
      <c r="FT16" s="101"/>
      <c r="FU16" s="101"/>
      <c r="FV16" s="101"/>
      <c r="FW16" s="101"/>
      <c r="FX16" s="101"/>
      <c r="FY16" s="101"/>
      <c r="FZ16" s="101"/>
      <c r="GA16" s="102"/>
      <c r="GB16" s="100">
        <f>FR16/AU16*100</f>
        <v>-5.892054857371666</v>
      </c>
      <c r="GC16" s="101"/>
      <c r="GD16" s="101"/>
      <c r="GE16" s="101"/>
      <c r="GF16" s="101"/>
      <c r="GG16" s="102"/>
      <c r="GH16" s="95"/>
      <c r="GI16" s="96"/>
      <c r="GJ16" s="96"/>
      <c r="GK16" s="96"/>
      <c r="GL16" s="96"/>
      <c r="GM16" s="96"/>
      <c r="GN16" s="96"/>
      <c r="GO16" s="96"/>
      <c r="GP16" s="96"/>
      <c r="GQ16" s="96"/>
      <c r="GR16" s="96"/>
      <c r="GS16" s="99"/>
      <c r="GT16" s="95"/>
      <c r="GU16" s="96"/>
      <c r="GV16" s="96"/>
      <c r="GW16" s="96"/>
      <c r="GX16" s="96"/>
      <c r="GY16" s="96"/>
      <c r="GZ16" s="96"/>
      <c r="HA16" s="96"/>
      <c r="HB16" s="96"/>
      <c r="HC16" s="96"/>
      <c r="HD16" s="96"/>
      <c r="HE16" s="99"/>
      <c r="HF16" s="103"/>
      <c r="HG16" s="104"/>
      <c r="HH16" s="104"/>
      <c r="HI16" s="104"/>
      <c r="HJ16" s="104"/>
      <c r="HK16" s="104"/>
      <c r="HL16" s="104"/>
      <c r="HM16" s="104"/>
      <c r="HN16" s="104"/>
      <c r="HO16" s="104"/>
      <c r="HP16" s="104"/>
      <c r="HQ16" s="104"/>
      <c r="HR16" s="104"/>
      <c r="HS16" s="104"/>
      <c r="HT16" s="104"/>
      <c r="HU16" s="104"/>
      <c r="HV16" s="104"/>
      <c r="HW16" s="104"/>
      <c r="HX16" s="104"/>
      <c r="HY16" s="104"/>
      <c r="HZ16" s="104"/>
      <c r="IA16" s="104"/>
      <c r="IB16" s="105"/>
      <c r="ID16" s="106"/>
      <c r="IE16" s="106"/>
      <c r="XFD16" s="106"/>
    </row>
    <row r="17" spans="1:239 16383:16384" ht="54" customHeight="1" x14ac:dyDescent="0.2">
      <c r="A17" s="64" t="s">
        <v>34</v>
      </c>
      <c r="B17" s="65"/>
      <c r="C17" s="65"/>
      <c r="D17" s="65"/>
      <c r="E17" s="66"/>
      <c r="F17" s="89" t="s">
        <v>35</v>
      </c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1"/>
      <c r="AJ17" s="75">
        <v>80.756183859999979</v>
      </c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92">
        <f t="shared" ref="AU17:AU18" si="1">SUM(BK17,CA17,CQ17,DG17)</f>
        <v>76.423421359999992</v>
      </c>
      <c r="AV17" s="93"/>
      <c r="AW17" s="93"/>
      <c r="AX17" s="93"/>
      <c r="AY17" s="93"/>
      <c r="AZ17" s="93"/>
      <c r="BA17" s="93"/>
      <c r="BB17" s="93"/>
      <c r="BC17" s="93">
        <f t="shared" si="0"/>
        <v>40.026800820000005</v>
      </c>
      <c r="BD17" s="93"/>
      <c r="BE17" s="93"/>
      <c r="BF17" s="93"/>
      <c r="BG17" s="93"/>
      <c r="BH17" s="93"/>
      <c r="BI17" s="93"/>
      <c r="BJ17" s="94"/>
      <c r="BK17" s="95">
        <v>0.36845359999999999</v>
      </c>
      <c r="BL17" s="96"/>
      <c r="BM17" s="96"/>
      <c r="BN17" s="96"/>
      <c r="BO17" s="96"/>
      <c r="BP17" s="96"/>
      <c r="BQ17" s="96"/>
      <c r="BR17" s="97"/>
      <c r="BS17" s="98">
        <v>0.3422</v>
      </c>
      <c r="BT17" s="96"/>
      <c r="BU17" s="96"/>
      <c r="BV17" s="96"/>
      <c r="BW17" s="96"/>
      <c r="BX17" s="96"/>
      <c r="BY17" s="96"/>
      <c r="BZ17" s="99"/>
      <c r="CA17" s="95">
        <v>0</v>
      </c>
      <c r="CB17" s="96"/>
      <c r="CC17" s="96"/>
      <c r="CD17" s="96"/>
      <c r="CE17" s="96"/>
      <c r="CF17" s="96"/>
      <c r="CG17" s="96"/>
      <c r="CH17" s="97"/>
      <c r="CI17" s="98">
        <v>6.194</v>
      </c>
      <c r="CJ17" s="96"/>
      <c r="CK17" s="96"/>
      <c r="CL17" s="96"/>
      <c r="CM17" s="96"/>
      <c r="CN17" s="96"/>
      <c r="CO17" s="96"/>
      <c r="CP17" s="99"/>
      <c r="CQ17" s="95">
        <v>75.520473760000002</v>
      </c>
      <c r="CR17" s="96"/>
      <c r="CS17" s="96"/>
      <c r="CT17" s="96"/>
      <c r="CU17" s="96"/>
      <c r="CV17" s="96"/>
      <c r="CW17" s="96"/>
      <c r="CX17" s="97"/>
      <c r="CY17" s="98">
        <v>3.3858443999999999</v>
      </c>
      <c r="CZ17" s="96"/>
      <c r="DA17" s="96"/>
      <c r="DB17" s="96"/>
      <c r="DC17" s="96"/>
      <c r="DD17" s="96"/>
      <c r="DE17" s="96"/>
      <c r="DF17" s="99"/>
      <c r="DG17" s="95">
        <v>0.53449400000000002</v>
      </c>
      <c r="DH17" s="96"/>
      <c r="DI17" s="96"/>
      <c r="DJ17" s="96"/>
      <c r="DK17" s="96"/>
      <c r="DL17" s="96"/>
      <c r="DM17" s="96"/>
      <c r="DN17" s="97"/>
      <c r="DO17" s="98">
        <v>30.104756420000001</v>
      </c>
      <c r="DP17" s="96"/>
      <c r="DQ17" s="96"/>
      <c r="DR17" s="96"/>
      <c r="DS17" s="96"/>
      <c r="DT17" s="96"/>
      <c r="DU17" s="96"/>
      <c r="DV17" s="99"/>
      <c r="DW17" s="80" t="s">
        <v>31</v>
      </c>
      <c r="DX17" s="81"/>
      <c r="DY17" s="81"/>
      <c r="DZ17" s="81"/>
      <c r="EA17" s="81"/>
      <c r="EB17" s="81"/>
      <c r="EC17" s="81"/>
      <c r="ED17" s="81"/>
      <c r="EE17" s="81"/>
      <c r="EF17" s="81" t="s">
        <v>31</v>
      </c>
      <c r="EG17" s="81"/>
      <c r="EH17" s="81"/>
      <c r="EI17" s="81"/>
      <c r="EJ17" s="81"/>
      <c r="EK17" s="81"/>
      <c r="EL17" s="81"/>
      <c r="EM17" s="81"/>
      <c r="EN17" s="82"/>
      <c r="EO17" s="92">
        <f t="shared" ref="EO17:EO18" si="2">BC17</f>
        <v>40.026800820000005</v>
      </c>
      <c r="EP17" s="93"/>
      <c r="EQ17" s="93"/>
      <c r="ER17" s="93"/>
      <c r="ES17" s="93"/>
      <c r="ET17" s="93"/>
      <c r="EU17" s="93"/>
      <c r="EV17" s="93"/>
      <c r="EW17" s="93"/>
      <c r="EX17" s="98">
        <v>30.104756420000001</v>
      </c>
      <c r="EY17" s="96"/>
      <c r="EZ17" s="96"/>
      <c r="FA17" s="96"/>
      <c r="FB17" s="96"/>
      <c r="FC17" s="96"/>
      <c r="FD17" s="96"/>
      <c r="FE17" s="96"/>
      <c r="FF17" s="99"/>
      <c r="FG17" s="95">
        <f t="shared" ref="FG17:FG18" si="3">AJ17-BC17</f>
        <v>40.729383039999973</v>
      </c>
      <c r="FH17" s="96"/>
      <c r="FI17" s="96"/>
      <c r="FJ17" s="96"/>
      <c r="FK17" s="96"/>
      <c r="FL17" s="96"/>
      <c r="FM17" s="96"/>
      <c r="FN17" s="96"/>
      <c r="FO17" s="96"/>
      <c r="FP17" s="96"/>
      <c r="FQ17" s="99"/>
      <c r="FR17" s="100">
        <f t="shared" ref="FR17:FR18" si="4">BC17-AU17</f>
        <v>-36.396620539999986</v>
      </c>
      <c r="FS17" s="101"/>
      <c r="FT17" s="101"/>
      <c r="FU17" s="101"/>
      <c r="FV17" s="101"/>
      <c r="FW17" s="101"/>
      <c r="FX17" s="101"/>
      <c r="FY17" s="101"/>
      <c r="FZ17" s="101"/>
      <c r="GA17" s="102"/>
      <c r="GB17" s="100">
        <f t="shared" ref="GB17:GB18" si="5">FR17/AU17*100</f>
        <v>-47.624955664507809</v>
      </c>
      <c r="GC17" s="101"/>
      <c r="GD17" s="101"/>
      <c r="GE17" s="101"/>
      <c r="GF17" s="101"/>
      <c r="GG17" s="102"/>
      <c r="GH17" s="95"/>
      <c r="GI17" s="96"/>
      <c r="GJ17" s="96"/>
      <c r="GK17" s="96"/>
      <c r="GL17" s="96"/>
      <c r="GM17" s="96"/>
      <c r="GN17" s="96"/>
      <c r="GO17" s="96"/>
      <c r="GP17" s="96"/>
      <c r="GQ17" s="96"/>
      <c r="GR17" s="96"/>
      <c r="GS17" s="99"/>
      <c r="GT17" s="95"/>
      <c r="GU17" s="96"/>
      <c r="GV17" s="96"/>
      <c r="GW17" s="96"/>
      <c r="GX17" s="96"/>
      <c r="GY17" s="96"/>
      <c r="GZ17" s="96"/>
      <c r="HA17" s="96"/>
      <c r="HB17" s="96"/>
      <c r="HC17" s="96"/>
      <c r="HD17" s="96"/>
      <c r="HE17" s="99"/>
      <c r="HF17" s="103"/>
      <c r="HG17" s="104"/>
      <c r="HH17" s="104"/>
      <c r="HI17" s="104"/>
      <c r="HJ17" s="104"/>
      <c r="HK17" s="104"/>
      <c r="HL17" s="104"/>
      <c r="HM17" s="104"/>
      <c r="HN17" s="104"/>
      <c r="HO17" s="104"/>
      <c r="HP17" s="104"/>
      <c r="HQ17" s="104"/>
      <c r="HR17" s="104"/>
      <c r="HS17" s="104"/>
      <c r="HT17" s="104"/>
      <c r="HU17" s="104"/>
      <c r="HV17" s="104"/>
      <c r="HW17" s="104"/>
      <c r="HX17" s="104"/>
      <c r="HY17" s="104"/>
      <c r="HZ17" s="104"/>
      <c r="IA17" s="104"/>
      <c r="IB17" s="105"/>
      <c r="ID17" s="106"/>
      <c r="IE17" s="106"/>
      <c r="XFC17" s="106"/>
      <c r="XFD17" s="106"/>
    </row>
    <row r="18" spans="1:239 16383:16384" ht="52.5" customHeight="1" x14ac:dyDescent="0.2">
      <c r="A18" s="64" t="s">
        <v>36</v>
      </c>
      <c r="B18" s="65"/>
      <c r="C18" s="65"/>
      <c r="D18" s="65"/>
      <c r="E18" s="66"/>
      <c r="F18" s="89" t="s">
        <v>37</v>
      </c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1"/>
      <c r="AJ18" s="75">
        <v>1886.8420677300005</v>
      </c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92">
        <f t="shared" si="1"/>
        <v>140.62272401600001</v>
      </c>
      <c r="AV18" s="93"/>
      <c r="AW18" s="93"/>
      <c r="AX18" s="93"/>
      <c r="AY18" s="93"/>
      <c r="AZ18" s="93"/>
      <c r="BA18" s="93"/>
      <c r="BB18" s="93"/>
      <c r="BC18" s="93">
        <f t="shared" si="0"/>
        <v>141.03745000000001</v>
      </c>
      <c r="BD18" s="93"/>
      <c r="BE18" s="93"/>
      <c r="BF18" s="93"/>
      <c r="BG18" s="93"/>
      <c r="BH18" s="93"/>
      <c r="BI18" s="93"/>
      <c r="BJ18" s="94"/>
      <c r="BK18" s="95">
        <v>25.379414911999998</v>
      </c>
      <c r="BL18" s="96"/>
      <c r="BM18" s="96"/>
      <c r="BN18" s="96"/>
      <c r="BO18" s="96"/>
      <c r="BP18" s="96"/>
      <c r="BQ18" s="96"/>
      <c r="BR18" s="97"/>
      <c r="BS18" s="98">
        <v>1.492</v>
      </c>
      <c r="BT18" s="96"/>
      <c r="BU18" s="96"/>
      <c r="BV18" s="96"/>
      <c r="BW18" s="96"/>
      <c r="BX18" s="96"/>
      <c r="BY18" s="96"/>
      <c r="BZ18" s="99"/>
      <c r="CA18" s="95">
        <v>45.773430624000007</v>
      </c>
      <c r="CB18" s="96"/>
      <c r="CC18" s="96"/>
      <c r="CD18" s="96"/>
      <c r="CE18" s="96"/>
      <c r="CF18" s="96"/>
      <c r="CG18" s="96"/>
      <c r="CH18" s="97"/>
      <c r="CI18" s="98">
        <v>130.19496000000001</v>
      </c>
      <c r="CJ18" s="96"/>
      <c r="CK18" s="96"/>
      <c r="CL18" s="96"/>
      <c r="CM18" s="96"/>
      <c r="CN18" s="96"/>
      <c r="CO18" s="96"/>
      <c r="CP18" s="99"/>
      <c r="CQ18" s="95">
        <v>45.773430624000007</v>
      </c>
      <c r="CR18" s="96"/>
      <c r="CS18" s="96"/>
      <c r="CT18" s="96"/>
      <c r="CU18" s="96"/>
      <c r="CV18" s="96"/>
      <c r="CW18" s="96"/>
      <c r="CX18" s="97"/>
      <c r="CY18" s="98">
        <v>9.3504900000000006</v>
      </c>
      <c r="CZ18" s="96"/>
      <c r="DA18" s="96"/>
      <c r="DB18" s="96"/>
      <c r="DC18" s="96"/>
      <c r="DD18" s="96"/>
      <c r="DE18" s="96"/>
      <c r="DF18" s="99"/>
      <c r="DG18" s="95">
        <v>23.696447855999995</v>
      </c>
      <c r="DH18" s="96"/>
      <c r="DI18" s="96"/>
      <c r="DJ18" s="96"/>
      <c r="DK18" s="96"/>
      <c r="DL18" s="96"/>
      <c r="DM18" s="96"/>
      <c r="DN18" s="97"/>
      <c r="DO18" s="98">
        <v>0</v>
      </c>
      <c r="DP18" s="96"/>
      <c r="DQ18" s="96"/>
      <c r="DR18" s="96"/>
      <c r="DS18" s="96"/>
      <c r="DT18" s="96"/>
      <c r="DU18" s="96"/>
      <c r="DV18" s="99"/>
      <c r="DW18" s="80" t="s">
        <v>31</v>
      </c>
      <c r="DX18" s="81"/>
      <c r="DY18" s="81"/>
      <c r="DZ18" s="81"/>
      <c r="EA18" s="81"/>
      <c r="EB18" s="81"/>
      <c r="EC18" s="81"/>
      <c r="ED18" s="81"/>
      <c r="EE18" s="81"/>
      <c r="EF18" s="81" t="s">
        <v>31</v>
      </c>
      <c r="EG18" s="81"/>
      <c r="EH18" s="81"/>
      <c r="EI18" s="81"/>
      <c r="EJ18" s="81"/>
      <c r="EK18" s="81"/>
      <c r="EL18" s="81"/>
      <c r="EM18" s="81"/>
      <c r="EN18" s="82"/>
      <c r="EO18" s="92">
        <f t="shared" si="2"/>
        <v>141.03745000000001</v>
      </c>
      <c r="EP18" s="93"/>
      <c r="EQ18" s="93"/>
      <c r="ER18" s="93"/>
      <c r="ES18" s="93"/>
      <c r="ET18" s="93"/>
      <c r="EU18" s="93"/>
      <c r="EV18" s="93"/>
      <c r="EW18" s="93"/>
      <c r="EX18" s="98">
        <v>0</v>
      </c>
      <c r="EY18" s="96"/>
      <c r="EZ18" s="96"/>
      <c r="FA18" s="96"/>
      <c r="FB18" s="96"/>
      <c r="FC18" s="96"/>
      <c r="FD18" s="96"/>
      <c r="FE18" s="96"/>
      <c r="FF18" s="99"/>
      <c r="FG18" s="95">
        <f t="shared" si="3"/>
        <v>1745.8046177300005</v>
      </c>
      <c r="FH18" s="96"/>
      <c r="FI18" s="96"/>
      <c r="FJ18" s="96"/>
      <c r="FK18" s="96"/>
      <c r="FL18" s="96"/>
      <c r="FM18" s="96"/>
      <c r="FN18" s="96"/>
      <c r="FO18" s="96"/>
      <c r="FP18" s="96"/>
      <c r="FQ18" s="99"/>
      <c r="FR18" s="100">
        <f t="shared" si="4"/>
        <v>0.41472598400000038</v>
      </c>
      <c r="FS18" s="101"/>
      <c r="FT18" s="101"/>
      <c r="FU18" s="101"/>
      <c r="FV18" s="101"/>
      <c r="FW18" s="101"/>
      <c r="FX18" s="101"/>
      <c r="FY18" s="101"/>
      <c r="FZ18" s="101"/>
      <c r="GA18" s="102"/>
      <c r="GB18" s="100">
        <f t="shared" si="5"/>
        <v>0.29492102851941127</v>
      </c>
      <c r="GC18" s="101"/>
      <c r="GD18" s="101"/>
      <c r="GE18" s="101"/>
      <c r="GF18" s="101"/>
      <c r="GG18" s="102"/>
      <c r="GH18" s="95"/>
      <c r="GI18" s="96"/>
      <c r="GJ18" s="96"/>
      <c r="GK18" s="96"/>
      <c r="GL18" s="96"/>
      <c r="GM18" s="96"/>
      <c r="GN18" s="96"/>
      <c r="GO18" s="96"/>
      <c r="GP18" s="96"/>
      <c r="GQ18" s="96"/>
      <c r="GR18" s="96"/>
      <c r="GS18" s="99"/>
      <c r="GT18" s="95"/>
      <c r="GU18" s="96"/>
      <c r="GV18" s="96"/>
      <c r="GW18" s="96"/>
      <c r="GX18" s="96"/>
      <c r="GY18" s="96"/>
      <c r="GZ18" s="96"/>
      <c r="HA18" s="96"/>
      <c r="HB18" s="96"/>
      <c r="HC18" s="96"/>
      <c r="HD18" s="96"/>
      <c r="HE18" s="99"/>
      <c r="HF18" s="107"/>
      <c r="HG18" s="108"/>
      <c r="HH18" s="108"/>
      <c r="HI18" s="108"/>
      <c r="HJ18" s="108"/>
      <c r="HK18" s="108"/>
      <c r="HL18" s="108"/>
      <c r="HM18" s="108"/>
      <c r="HN18" s="108"/>
      <c r="HO18" s="108"/>
      <c r="HP18" s="108"/>
      <c r="HQ18" s="108"/>
      <c r="HR18" s="108"/>
      <c r="HS18" s="108"/>
      <c r="HT18" s="108"/>
      <c r="HU18" s="108"/>
      <c r="HV18" s="108"/>
      <c r="HW18" s="108"/>
      <c r="HX18" s="108"/>
      <c r="HY18" s="108"/>
      <c r="HZ18" s="108"/>
      <c r="IA18" s="108"/>
      <c r="IB18" s="109"/>
      <c r="ID18" s="106"/>
      <c r="IE18" s="106"/>
      <c r="XFD18" s="106"/>
    </row>
    <row r="19" spans="1:239 16383:16384" ht="52.5" hidden="1" customHeight="1" x14ac:dyDescent="0.2">
      <c r="A19" s="64"/>
      <c r="B19" s="65"/>
      <c r="C19" s="65"/>
      <c r="D19" s="65"/>
      <c r="E19" s="66"/>
      <c r="F19" s="89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1"/>
      <c r="AJ19" s="75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92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4"/>
      <c r="BK19" s="95"/>
      <c r="BL19" s="96"/>
      <c r="BM19" s="96"/>
      <c r="BN19" s="96"/>
      <c r="BO19" s="96"/>
      <c r="BP19" s="96"/>
      <c r="BQ19" s="96"/>
      <c r="BR19" s="97"/>
      <c r="BS19" s="98"/>
      <c r="BT19" s="96"/>
      <c r="BU19" s="96"/>
      <c r="BV19" s="96"/>
      <c r="BW19" s="96"/>
      <c r="BX19" s="96"/>
      <c r="BY19" s="96"/>
      <c r="BZ19" s="99"/>
      <c r="CA19" s="95"/>
      <c r="CB19" s="96"/>
      <c r="CC19" s="96"/>
      <c r="CD19" s="96"/>
      <c r="CE19" s="96"/>
      <c r="CF19" s="96"/>
      <c r="CG19" s="96"/>
      <c r="CH19" s="97"/>
      <c r="CI19" s="98"/>
      <c r="CJ19" s="96"/>
      <c r="CK19" s="96"/>
      <c r="CL19" s="96"/>
      <c r="CM19" s="96"/>
      <c r="CN19" s="96"/>
      <c r="CO19" s="96"/>
      <c r="CP19" s="99"/>
      <c r="CQ19" s="95"/>
      <c r="CR19" s="96"/>
      <c r="CS19" s="96"/>
      <c r="CT19" s="96"/>
      <c r="CU19" s="96"/>
      <c r="CV19" s="96"/>
      <c r="CW19" s="96"/>
      <c r="CX19" s="97"/>
      <c r="CY19" s="98"/>
      <c r="CZ19" s="96"/>
      <c r="DA19" s="96"/>
      <c r="DB19" s="96"/>
      <c r="DC19" s="96"/>
      <c r="DD19" s="96"/>
      <c r="DE19" s="96"/>
      <c r="DF19" s="99"/>
      <c r="DG19" s="95"/>
      <c r="DH19" s="96"/>
      <c r="DI19" s="96"/>
      <c r="DJ19" s="96"/>
      <c r="DK19" s="96"/>
      <c r="DL19" s="96"/>
      <c r="DM19" s="96"/>
      <c r="DN19" s="97"/>
      <c r="DO19" s="98"/>
      <c r="DP19" s="96"/>
      <c r="DQ19" s="96"/>
      <c r="DR19" s="96"/>
      <c r="DS19" s="96"/>
      <c r="DT19" s="96"/>
      <c r="DU19" s="96"/>
      <c r="DV19" s="99"/>
      <c r="DW19" s="80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2"/>
      <c r="EO19" s="92"/>
      <c r="EP19" s="93"/>
      <c r="EQ19" s="93"/>
      <c r="ER19" s="93"/>
      <c r="ES19" s="93"/>
      <c r="ET19" s="93"/>
      <c r="EU19" s="93"/>
      <c r="EV19" s="93"/>
      <c r="EW19" s="93"/>
      <c r="EX19" s="98"/>
      <c r="EY19" s="96"/>
      <c r="EZ19" s="96"/>
      <c r="FA19" s="96"/>
      <c r="FB19" s="96"/>
      <c r="FC19" s="96"/>
      <c r="FD19" s="96"/>
      <c r="FE19" s="96"/>
      <c r="FF19" s="99"/>
      <c r="FG19" s="95"/>
      <c r="FH19" s="96"/>
      <c r="FI19" s="96"/>
      <c r="FJ19" s="96"/>
      <c r="FK19" s="96"/>
      <c r="FL19" s="96"/>
      <c r="FM19" s="96"/>
      <c r="FN19" s="96"/>
      <c r="FO19" s="96"/>
      <c r="FP19" s="96"/>
      <c r="FQ19" s="99"/>
      <c r="FR19" s="100"/>
      <c r="FS19" s="101"/>
      <c r="FT19" s="101"/>
      <c r="FU19" s="101"/>
      <c r="FV19" s="101"/>
      <c r="FW19" s="101"/>
      <c r="FX19" s="101"/>
      <c r="FY19" s="101"/>
      <c r="FZ19" s="101"/>
      <c r="GA19" s="102"/>
      <c r="GB19" s="100"/>
      <c r="GC19" s="101"/>
      <c r="GD19" s="101"/>
      <c r="GE19" s="101"/>
      <c r="GF19" s="101"/>
      <c r="GG19" s="102"/>
      <c r="GH19" s="95"/>
      <c r="GI19" s="96"/>
      <c r="GJ19" s="96"/>
      <c r="GK19" s="96"/>
      <c r="GL19" s="96"/>
      <c r="GM19" s="96"/>
      <c r="GN19" s="96"/>
      <c r="GO19" s="96"/>
      <c r="GP19" s="96"/>
      <c r="GQ19" s="96"/>
      <c r="GR19" s="96"/>
      <c r="GS19" s="99"/>
      <c r="GT19" s="95"/>
      <c r="GU19" s="96"/>
      <c r="GV19" s="96"/>
      <c r="GW19" s="96"/>
      <c r="GX19" s="96"/>
      <c r="GY19" s="96"/>
      <c r="GZ19" s="96"/>
      <c r="HA19" s="96"/>
      <c r="HB19" s="96"/>
      <c r="HC19" s="96"/>
      <c r="HD19" s="96"/>
      <c r="HE19" s="99"/>
      <c r="HF19" s="107"/>
      <c r="HG19" s="108"/>
      <c r="HH19" s="108"/>
      <c r="HI19" s="108"/>
      <c r="HJ19" s="108"/>
      <c r="HK19" s="108"/>
      <c r="HL19" s="108"/>
      <c r="HM19" s="108"/>
      <c r="HN19" s="108"/>
      <c r="HO19" s="108"/>
      <c r="HP19" s="108"/>
      <c r="HQ19" s="108"/>
      <c r="HR19" s="108"/>
      <c r="HS19" s="108"/>
      <c r="HT19" s="108"/>
      <c r="HU19" s="108"/>
      <c r="HV19" s="108"/>
      <c r="HW19" s="108"/>
      <c r="HX19" s="108"/>
      <c r="HY19" s="108"/>
      <c r="HZ19" s="108"/>
      <c r="IA19" s="108"/>
      <c r="IB19" s="109"/>
      <c r="ID19" s="106"/>
      <c r="IE19" s="106"/>
      <c r="XFD19" s="106"/>
    </row>
    <row r="20" spans="1:239 16383:16384" ht="52.5" hidden="1" customHeight="1" x14ac:dyDescent="0.2">
      <c r="A20" s="64"/>
      <c r="B20" s="65"/>
      <c r="C20" s="65"/>
      <c r="D20" s="65"/>
      <c r="E20" s="66"/>
      <c r="F20" s="89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1"/>
      <c r="AJ20" s="75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95"/>
      <c r="AV20" s="96"/>
      <c r="AW20" s="96"/>
      <c r="AX20" s="96"/>
      <c r="AY20" s="96"/>
      <c r="AZ20" s="96"/>
      <c r="BA20" s="96"/>
      <c r="BB20" s="97"/>
      <c r="BC20" s="98"/>
      <c r="BD20" s="96"/>
      <c r="BE20" s="96"/>
      <c r="BF20" s="96"/>
      <c r="BG20" s="96"/>
      <c r="BH20" s="96"/>
      <c r="BI20" s="96"/>
      <c r="BJ20" s="99"/>
      <c r="BK20" s="95"/>
      <c r="BL20" s="96"/>
      <c r="BM20" s="96"/>
      <c r="BN20" s="96"/>
      <c r="BO20" s="96"/>
      <c r="BP20" s="96"/>
      <c r="BQ20" s="96"/>
      <c r="BR20" s="97"/>
      <c r="BS20" s="98"/>
      <c r="BT20" s="96"/>
      <c r="BU20" s="96"/>
      <c r="BV20" s="96"/>
      <c r="BW20" s="96"/>
      <c r="BX20" s="96"/>
      <c r="BY20" s="96"/>
      <c r="BZ20" s="99"/>
      <c r="CA20" s="95"/>
      <c r="CB20" s="96"/>
      <c r="CC20" s="96"/>
      <c r="CD20" s="96"/>
      <c r="CE20" s="96"/>
      <c r="CF20" s="96"/>
      <c r="CG20" s="96"/>
      <c r="CH20" s="97"/>
      <c r="CI20" s="98"/>
      <c r="CJ20" s="96"/>
      <c r="CK20" s="96"/>
      <c r="CL20" s="96"/>
      <c r="CM20" s="96"/>
      <c r="CN20" s="96"/>
      <c r="CO20" s="96"/>
      <c r="CP20" s="99"/>
      <c r="CQ20" s="95"/>
      <c r="CR20" s="96"/>
      <c r="CS20" s="96"/>
      <c r="CT20" s="96"/>
      <c r="CU20" s="96"/>
      <c r="CV20" s="96"/>
      <c r="CW20" s="96"/>
      <c r="CX20" s="97"/>
      <c r="CY20" s="98"/>
      <c r="CZ20" s="96"/>
      <c r="DA20" s="96"/>
      <c r="DB20" s="96"/>
      <c r="DC20" s="96"/>
      <c r="DD20" s="96"/>
      <c r="DE20" s="96"/>
      <c r="DF20" s="99"/>
      <c r="DG20" s="95"/>
      <c r="DH20" s="96"/>
      <c r="DI20" s="96"/>
      <c r="DJ20" s="96"/>
      <c r="DK20" s="96"/>
      <c r="DL20" s="96"/>
      <c r="DM20" s="96"/>
      <c r="DN20" s="97"/>
      <c r="DO20" s="98"/>
      <c r="DP20" s="96"/>
      <c r="DQ20" s="96"/>
      <c r="DR20" s="96"/>
      <c r="DS20" s="96"/>
      <c r="DT20" s="96"/>
      <c r="DU20" s="96"/>
      <c r="DV20" s="99"/>
      <c r="DW20" s="80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2"/>
      <c r="EO20" s="92"/>
      <c r="EP20" s="93"/>
      <c r="EQ20" s="93"/>
      <c r="ER20" s="93"/>
      <c r="ES20" s="93"/>
      <c r="ET20" s="93"/>
      <c r="EU20" s="93"/>
      <c r="EV20" s="93"/>
      <c r="EW20" s="93"/>
      <c r="EX20" s="98"/>
      <c r="EY20" s="96"/>
      <c r="EZ20" s="96"/>
      <c r="FA20" s="96"/>
      <c r="FB20" s="96"/>
      <c r="FC20" s="96"/>
      <c r="FD20" s="96"/>
      <c r="FE20" s="96"/>
      <c r="FF20" s="99"/>
      <c r="FG20" s="95"/>
      <c r="FH20" s="96"/>
      <c r="FI20" s="96"/>
      <c r="FJ20" s="96"/>
      <c r="FK20" s="96"/>
      <c r="FL20" s="96"/>
      <c r="FM20" s="96"/>
      <c r="FN20" s="96"/>
      <c r="FO20" s="96"/>
      <c r="FP20" s="96"/>
      <c r="FQ20" s="99"/>
      <c r="FR20" s="100"/>
      <c r="FS20" s="101"/>
      <c r="FT20" s="101"/>
      <c r="FU20" s="101"/>
      <c r="FV20" s="101"/>
      <c r="FW20" s="101"/>
      <c r="FX20" s="101"/>
      <c r="FY20" s="101"/>
      <c r="FZ20" s="101"/>
      <c r="GA20" s="102"/>
      <c r="GB20" s="100"/>
      <c r="GC20" s="101"/>
      <c r="GD20" s="101"/>
      <c r="GE20" s="101"/>
      <c r="GF20" s="101"/>
      <c r="GG20" s="102"/>
      <c r="GH20" s="95"/>
      <c r="GI20" s="96"/>
      <c r="GJ20" s="96"/>
      <c r="GK20" s="96"/>
      <c r="GL20" s="96"/>
      <c r="GM20" s="96"/>
      <c r="GN20" s="96"/>
      <c r="GO20" s="96"/>
      <c r="GP20" s="96"/>
      <c r="GQ20" s="96"/>
      <c r="GR20" s="96"/>
      <c r="GS20" s="99"/>
      <c r="GT20" s="95"/>
      <c r="GU20" s="96"/>
      <c r="GV20" s="96"/>
      <c r="GW20" s="96"/>
      <c r="GX20" s="96"/>
      <c r="GY20" s="96"/>
      <c r="GZ20" s="96"/>
      <c r="HA20" s="96"/>
      <c r="HB20" s="96"/>
      <c r="HC20" s="96"/>
      <c r="HD20" s="96"/>
      <c r="HE20" s="99"/>
      <c r="HF20" s="107"/>
      <c r="HG20" s="108"/>
      <c r="HH20" s="108"/>
      <c r="HI20" s="108"/>
      <c r="HJ20" s="108"/>
      <c r="HK20" s="108"/>
      <c r="HL20" s="108"/>
      <c r="HM20" s="108"/>
      <c r="HN20" s="108"/>
      <c r="HO20" s="108"/>
      <c r="HP20" s="108"/>
      <c r="HQ20" s="108"/>
      <c r="HR20" s="108"/>
      <c r="HS20" s="108"/>
      <c r="HT20" s="108"/>
      <c r="HU20" s="108"/>
      <c r="HV20" s="108"/>
      <c r="HW20" s="108"/>
      <c r="HX20" s="108"/>
      <c r="HY20" s="108"/>
      <c r="HZ20" s="108"/>
      <c r="IA20" s="108"/>
      <c r="IB20" s="109"/>
      <c r="ID20" s="106"/>
      <c r="IE20" s="106"/>
      <c r="XFD20" s="106"/>
    </row>
    <row r="21" spans="1:239 16383:16384" ht="52.5" hidden="1" customHeight="1" x14ac:dyDescent="0.2">
      <c r="A21" s="64"/>
      <c r="B21" s="65"/>
      <c r="C21" s="65"/>
      <c r="D21" s="65"/>
      <c r="E21" s="66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1"/>
      <c r="AJ21" s="75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95"/>
      <c r="AV21" s="96"/>
      <c r="AW21" s="96"/>
      <c r="AX21" s="96"/>
      <c r="AY21" s="96"/>
      <c r="AZ21" s="96"/>
      <c r="BA21" s="96"/>
      <c r="BB21" s="97"/>
      <c r="BC21" s="98"/>
      <c r="BD21" s="96"/>
      <c r="BE21" s="96"/>
      <c r="BF21" s="96"/>
      <c r="BG21" s="96"/>
      <c r="BH21" s="96"/>
      <c r="BI21" s="96"/>
      <c r="BJ21" s="99"/>
      <c r="BK21" s="95"/>
      <c r="BL21" s="96"/>
      <c r="BM21" s="96"/>
      <c r="BN21" s="96"/>
      <c r="BO21" s="96"/>
      <c r="BP21" s="96"/>
      <c r="BQ21" s="96"/>
      <c r="BR21" s="97"/>
      <c r="BS21" s="98"/>
      <c r="BT21" s="96"/>
      <c r="BU21" s="96"/>
      <c r="BV21" s="96"/>
      <c r="BW21" s="96"/>
      <c r="BX21" s="96"/>
      <c r="BY21" s="96"/>
      <c r="BZ21" s="99"/>
      <c r="CA21" s="95"/>
      <c r="CB21" s="96"/>
      <c r="CC21" s="96"/>
      <c r="CD21" s="96"/>
      <c r="CE21" s="96"/>
      <c r="CF21" s="96"/>
      <c r="CG21" s="96"/>
      <c r="CH21" s="97"/>
      <c r="CI21" s="98"/>
      <c r="CJ21" s="96"/>
      <c r="CK21" s="96"/>
      <c r="CL21" s="96"/>
      <c r="CM21" s="96"/>
      <c r="CN21" s="96"/>
      <c r="CO21" s="96"/>
      <c r="CP21" s="99"/>
      <c r="CQ21" s="95"/>
      <c r="CR21" s="96"/>
      <c r="CS21" s="96"/>
      <c r="CT21" s="96"/>
      <c r="CU21" s="96"/>
      <c r="CV21" s="96"/>
      <c r="CW21" s="96"/>
      <c r="CX21" s="97"/>
      <c r="CY21" s="98"/>
      <c r="CZ21" s="96"/>
      <c r="DA21" s="96"/>
      <c r="DB21" s="96"/>
      <c r="DC21" s="96"/>
      <c r="DD21" s="96"/>
      <c r="DE21" s="96"/>
      <c r="DF21" s="99"/>
      <c r="DG21" s="95"/>
      <c r="DH21" s="96"/>
      <c r="DI21" s="96"/>
      <c r="DJ21" s="96"/>
      <c r="DK21" s="96"/>
      <c r="DL21" s="96"/>
      <c r="DM21" s="96"/>
      <c r="DN21" s="97"/>
      <c r="DO21" s="98"/>
      <c r="DP21" s="96"/>
      <c r="DQ21" s="96"/>
      <c r="DR21" s="96"/>
      <c r="DS21" s="96"/>
      <c r="DT21" s="96"/>
      <c r="DU21" s="96"/>
      <c r="DV21" s="99"/>
      <c r="DW21" s="80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2"/>
      <c r="EO21" s="92"/>
      <c r="EP21" s="93"/>
      <c r="EQ21" s="93"/>
      <c r="ER21" s="93"/>
      <c r="ES21" s="93"/>
      <c r="ET21" s="93"/>
      <c r="EU21" s="93"/>
      <c r="EV21" s="93"/>
      <c r="EW21" s="93"/>
      <c r="EX21" s="98"/>
      <c r="EY21" s="96"/>
      <c r="EZ21" s="96"/>
      <c r="FA21" s="96"/>
      <c r="FB21" s="96"/>
      <c r="FC21" s="96"/>
      <c r="FD21" s="96"/>
      <c r="FE21" s="96"/>
      <c r="FF21" s="99"/>
      <c r="FG21" s="95"/>
      <c r="FH21" s="96"/>
      <c r="FI21" s="96"/>
      <c r="FJ21" s="96"/>
      <c r="FK21" s="96"/>
      <c r="FL21" s="96"/>
      <c r="FM21" s="96"/>
      <c r="FN21" s="96"/>
      <c r="FO21" s="96"/>
      <c r="FP21" s="96"/>
      <c r="FQ21" s="99"/>
      <c r="FR21" s="100"/>
      <c r="FS21" s="101"/>
      <c r="FT21" s="101"/>
      <c r="FU21" s="101"/>
      <c r="FV21" s="101"/>
      <c r="FW21" s="101"/>
      <c r="FX21" s="101"/>
      <c r="FY21" s="101"/>
      <c r="FZ21" s="101"/>
      <c r="GA21" s="102"/>
      <c r="GB21" s="100"/>
      <c r="GC21" s="101"/>
      <c r="GD21" s="101"/>
      <c r="GE21" s="101"/>
      <c r="GF21" s="101"/>
      <c r="GG21" s="102"/>
      <c r="GH21" s="95"/>
      <c r="GI21" s="96"/>
      <c r="GJ21" s="96"/>
      <c r="GK21" s="96"/>
      <c r="GL21" s="96"/>
      <c r="GM21" s="96"/>
      <c r="GN21" s="96"/>
      <c r="GO21" s="96"/>
      <c r="GP21" s="96"/>
      <c r="GQ21" s="96"/>
      <c r="GR21" s="96"/>
      <c r="GS21" s="99"/>
      <c r="GT21" s="95"/>
      <c r="GU21" s="96"/>
      <c r="GV21" s="96"/>
      <c r="GW21" s="96"/>
      <c r="GX21" s="96"/>
      <c r="GY21" s="96"/>
      <c r="GZ21" s="96"/>
      <c r="HA21" s="96"/>
      <c r="HB21" s="96"/>
      <c r="HC21" s="96"/>
      <c r="HD21" s="96"/>
      <c r="HE21" s="99"/>
      <c r="HF21" s="107"/>
      <c r="HG21" s="108"/>
      <c r="HH21" s="108"/>
      <c r="HI21" s="108"/>
      <c r="HJ21" s="108"/>
      <c r="HK21" s="108"/>
      <c r="HL21" s="108"/>
      <c r="HM21" s="108"/>
      <c r="HN21" s="108"/>
      <c r="HO21" s="108"/>
      <c r="HP21" s="108"/>
      <c r="HQ21" s="108"/>
      <c r="HR21" s="108"/>
      <c r="HS21" s="108"/>
      <c r="HT21" s="108"/>
      <c r="HU21" s="108"/>
      <c r="HV21" s="108"/>
      <c r="HW21" s="108"/>
      <c r="HX21" s="108"/>
      <c r="HY21" s="108"/>
      <c r="HZ21" s="108"/>
      <c r="IA21" s="108"/>
      <c r="IB21" s="109"/>
      <c r="ID21" s="106"/>
      <c r="IE21" s="106"/>
      <c r="XFD21" s="106"/>
    </row>
    <row r="22" spans="1:239 16383:16384" ht="52.5" hidden="1" customHeight="1" x14ac:dyDescent="0.2">
      <c r="A22" s="64"/>
      <c r="B22" s="65"/>
      <c r="C22" s="65"/>
      <c r="D22" s="65"/>
      <c r="E22" s="66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1"/>
      <c r="AJ22" s="75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95"/>
      <c r="AV22" s="96"/>
      <c r="AW22" s="96"/>
      <c r="AX22" s="96"/>
      <c r="AY22" s="96"/>
      <c r="AZ22" s="96"/>
      <c r="BA22" s="96"/>
      <c r="BB22" s="97"/>
      <c r="BC22" s="98"/>
      <c r="BD22" s="96"/>
      <c r="BE22" s="96"/>
      <c r="BF22" s="96"/>
      <c r="BG22" s="96"/>
      <c r="BH22" s="96"/>
      <c r="BI22" s="96"/>
      <c r="BJ22" s="99"/>
      <c r="BK22" s="95"/>
      <c r="BL22" s="96"/>
      <c r="BM22" s="96"/>
      <c r="BN22" s="96"/>
      <c r="BO22" s="96"/>
      <c r="BP22" s="96"/>
      <c r="BQ22" s="96"/>
      <c r="BR22" s="97"/>
      <c r="BS22" s="98"/>
      <c r="BT22" s="96"/>
      <c r="BU22" s="96"/>
      <c r="BV22" s="96"/>
      <c r="BW22" s="96"/>
      <c r="BX22" s="96"/>
      <c r="BY22" s="96"/>
      <c r="BZ22" s="99"/>
      <c r="CA22" s="95"/>
      <c r="CB22" s="96"/>
      <c r="CC22" s="96"/>
      <c r="CD22" s="96"/>
      <c r="CE22" s="96"/>
      <c r="CF22" s="96"/>
      <c r="CG22" s="96"/>
      <c r="CH22" s="97"/>
      <c r="CI22" s="98"/>
      <c r="CJ22" s="96"/>
      <c r="CK22" s="96"/>
      <c r="CL22" s="96"/>
      <c r="CM22" s="96"/>
      <c r="CN22" s="96"/>
      <c r="CO22" s="96"/>
      <c r="CP22" s="99"/>
      <c r="CQ22" s="95"/>
      <c r="CR22" s="96"/>
      <c r="CS22" s="96"/>
      <c r="CT22" s="96"/>
      <c r="CU22" s="96"/>
      <c r="CV22" s="96"/>
      <c r="CW22" s="96"/>
      <c r="CX22" s="97"/>
      <c r="CY22" s="98"/>
      <c r="CZ22" s="96"/>
      <c r="DA22" s="96"/>
      <c r="DB22" s="96"/>
      <c r="DC22" s="96"/>
      <c r="DD22" s="96"/>
      <c r="DE22" s="96"/>
      <c r="DF22" s="99"/>
      <c r="DG22" s="95"/>
      <c r="DH22" s="96"/>
      <c r="DI22" s="96"/>
      <c r="DJ22" s="96"/>
      <c r="DK22" s="96"/>
      <c r="DL22" s="96"/>
      <c r="DM22" s="96"/>
      <c r="DN22" s="97"/>
      <c r="DO22" s="98"/>
      <c r="DP22" s="96"/>
      <c r="DQ22" s="96"/>
      <c r="DR22" s="96"/>
      <c r="DS22" s="96"/>
      <c r="DT22" s="96"/>
      <c r="DU22" s="96"/>
      <c r="DV22" s="99"/>
      <c r="DW22" s="80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2"/>
      <c r="EO22" s="92"/>
      <c r="EP22" s="93"/>
      <c r="EQ22" s="93"/>
      <c r="ER22" s="93"/>
      <c r="ES22" s="93"/>
      <c r="ET22" s="93"/>
      <c r="EU22" s="93"/>
      <c r="EV22" s="93"/>
      <c r="EW22" s="93"/>
      <c r="EX22" s="98"/>
      <c r="EY22" s="96"/>
      <c r="EZ22" s="96"/>
      <c r="FA22" s="96"/>
      <c r="FB22" s="96"/>
      <c r="FC22" s="96"/>
      <c r="FD22" s="96"/>
      <c r="FE22" s="96"/>
      <c r="FF22" s="99"/>
      <c r="FG22" s="95"/>
      <c r="FH22" s="96"/>
      <c r="FI22" s="96"/>
      <c r="FJ22" s="96"/>
      <c r="FK22" s="96"/>
      <c r="FL22" s="96"/>
      <c r="FM22" s="96"/>
      <c r="FN22" s="96"/>
      <c r="FO22" s="96"/>
      <c r="FP22" s="96"/>
      <c r="FQ22" s="99"/>
      <c r="FR22" s="100"/>
      <c r="FS22" s="101"/>
      <c r="FT22" s="101"/>
      <c r="FU22" s="101"/>
      <c r="FV22" s="101"/>
      <c r="FW22" s="101"/>
      <c r="FX22" s="101"/>
      <c r="FY22" s="101"/>
      <c r="FZ22" s="101"/>
      <c r="GA22" s="102"/>
      <c r="GB22" s="100"/>
      <c r="GC22" s="101"/>
      <c r="GD22" s="101"/>
      <c r="GE22" s="101"/>
      <c r="GF22" s="101"/>
      <c r="GG22" s="102"/>
      <c r="GH22" s="95"/>
      <c r="GI22" s="96"/>
      <c r="GJ22" s="96"/>
      <c r="GK22" s="96"/>
      <c r="GL22" s="96"/>
      <c r="GM22" s="96"/>
      <c r="GN22" s="96"/>
      <c r="GO22" s="96"/>
      <c r="GP22" s="96"/>
      <c r="GQ22" s="96"/>
      <c r="GR22" s="96"/>
      <c r="GS22" s="99"/>
      <c r="GT22" s="95"/>
      <c r="GU22" s="96"/>
      <c r="GV22" s="96"/>
      <c r="GW22" s="96"/>
      <c r="GX22" s="96"/>
      <c r="GY22" s="96"/>
      <c r="GZ22" s="96"/>
      <c r="HA22" s="96"/>
      <c r="HB22" s="96"/>
      <c r="HC22" s="96"/>
      <c r="HD22" s="96"/>
      <c r="HE22" s="99"/>
      <c r="HF22" s="107"/>
      <c r="HG22" s="108"/>
      <c r="HH22" s="108"/>
      <c r="HI22" s="108"/>
      <c r="HJ22" s="108"/>
      <c r="HK22" s="108"/>
      <c r="HL22" s="108"/>
      <c r="HM22" s="108"/>
      <c r="HN22" s="108"/>
      <c r="HO22" s="108"/>
      <c r="HP22" s="108"/>
      <c r="HQ22" s="108"/>
      <c r="HR22" s="108"/>
      <c r="HS22" s="108"/>
      <c r="HT22" s="108"/>
      <c r="HU22" s="108"/>
      <c r="HV22" s="108"/>
      <c r="HW22" s="108"/>
      <c r="HX22" s="108"/>
      <c r="HY22" s="108"/>
      <c r="HZ22" s="108"/>
      <c r="IA22" s="108"/>
      <c r="IB22" s="109"/>
      <c r="ID22" s="106"/>
      <c r="IE22" s="106"/>
      <c r="XFD22" s="106"/>
    </row>
    <row r="23" spans="1:239 16383:16384" ht="52.5" hidden="1" customHeight="1" x14ac:dyDescent="0.2">
      <c r="A23" s="64"/>
      <c r="B23" s="65"/>
      <c r="C23" s="65"/>
      <c r="D23" s="65"/>
      <c r="E23" s="66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1"/>
      <c r="AJ23" s="75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95"/>
      <c r="AV23" s="96"/>
      <c r="AW23" s="96"/>
      <c r="AX23" s="96"/>
      <c r="AY23" s="96"/>
      <c r="AZ23" s="96"/>
      <c r="BA23" s="96"/>
      <c r="BB23" s="97"/>
      <c r="BC23" s="98"/>
      <c r="BD23" s="96"/>
      <c r="BE23" s="96"/>
      <c r="BF23" s="96"/>
      <c r="BG23" s="96"/>
      <c r="BH23" s="96"/>
      <c r="BI23" s="96"/>
      <c r="BJ23" s="99"/>
      <c r="BK23" s="95"/>
      <c r="BL23" s="96"/>
      <c r="BM23" s="96"/>
      <c r="BN23" s="96"/>
      <c r="BO23" s="96"/>
      <c r="BP23" s="96"/>
      <c r="BQ23" s="96"/>
      <c r="BR23" s="97"/>
      <c r="BS23" s="98"/>
      <c r="BT23" s="96"/>
      <c r="BU23" s="96"/>
      <c r="BV23" s="96"/>
      <c r="BW23" s="96"/>
      <c r="BX23" s="96"/>
      <c r="BY23" s="96"/>
      <c r="BZ23" s="99"/>
      <c r="CA23" s="95"/>
      <c r="CB23" s="96"/>
      <c r="CC23" s="96"/>
      <c r="CD23" s="96"/>
      <c r="CE23" s="96"/>
      <c r="CF23" s="96"/>
      <c r="CG23" s="96"/>
      <c r="CH23" s="97"/>
      <c r="CI23" s="98"/>
      <c r="CJ23" s="96"/>
      <c r="CK23" s="96"/>
      <c r="CL23" s="96"/>
      <c r="CM23" s="96"/>
      <c r="CN23" s="96"/>
      <c r="CO23" s="96"/>
      <c r="CP23" s="99"/>
      <c r="CQ23" s="95"/>
      <c r="CR23" s="96"/>
      <c r="CS23" s="96"/>
      <c r="CT23" s="96"/>
      <c r="CU23" s="96"/>
      <c r="CV23" s="96"/>
      <c r="CW23" s="96"/>
      <c r="CX23" s="97"/>
      <c r="CY23" s="98"/>
      <c r="CZ23" s="96"/>
      <c r="DA23" s="96"/>
      <c r="DB23" s="96"/>
      <c r="DC23" s="96"/>
      <c r="DD23" s="96"/>
      <c r="DE23" s="96"/>
      <c r="DF23" s="99"/>
      <c r="DG23" s="95"/>
      <c r="DH23" s="96"/>
      <c r="DI23" s="96"/>
      <c r="DJ23" s="96"/>
      <c r="DK23" s="96"/>
      <c r="DL23" s="96"/>
      <c r="DM23" s="96"/>
      <c r="DN23" s="97"/>
      <c r="DO23" s="98"/>
      <c r="DP23" s="96"/>
      <c r="DQ23" s="96"/>
      <c r="DR23" s="96"/>
      <c r="DS23" s="96"/>
      <c r="DT23" s="96"/>
      <c r="DU23" s="96"/>
      <c r="DV23" s="99"/>
      <c r="DW23" s="80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2"/>
      <c r="EO23" s="92"/>
      <c r="EP23" s="93"/>
      <c r="EQ23" s="93"/>
      <c r="ER23" s="93"/>
      <c r="ES23" s="93"/>
      <c r="ET23" s="93"/>
      <c r="EU23" s="93"/>
      <c r="EV23" s="93"/>
      <c r="EW23" s="93"/>
      <c r="EX23" s="98"/>
      <c r="EY23" s="96"/>
      <c r="EZ23" s="96"/>
      <c r="FA23" s="96"/>
      <c r="FB23" s="96"/>
      <c r="FC23" s="96"/>
      <c r="FD23" s="96"/>
      <c r="FE23" s="96"/>
      <c r="FF23" s="99"/>
      <c r="FG23" s="95"/>
      <c r="FH23" s="96"/>
      <c r="FI23" s="96"/>
      <c r="FJ23" s="96"/>
      <c r="FK23" s="96"/>
      <c r="FL23" s="96"/>
      <c r="FM23" s="96"/>
      <c r="FN23" s="96"/>
      <c r="FO23" s="96"/>
      <c r="FP23" s="96"/>
      <c r="FQ23" s="99"/>
      <c r="FR23" s="100"/>
      <c r="FS23" s="101"/>
      <c r="FT23" s="101"/>
      <c r="FU23" s="101"/>
      <c r="FV23" s="101"/>
      <c r="FW23" s="101"/>
      <c r="FX23" s="101"/>
      <c r="FY23" s="101"/>
      <c r="FZ23" s="101"/>
      <c r="GA23" s="102"/>
      <c r="GB23" s="100"/>
      <c r="GC23" s="101"/>
      <c r="GD23" s="101"/>
      <c r="GE23" s="101"/>
      <c r="GF23" s="101"/>
      <c r="GG23" s="102"/>
      <c r="GH23" s="95"/>
      <c r="GI23" s="96"/>
      <c r="GJ23" s="96"/>
      <c r="GK23" s="96"/>
      <c r="GL23" s="96"/>
      <c r="GM23" s="96"/>
      <c r="GN23" s="96"/>
      <c r="GO23" s="96"/>
      <c r="GP23" s="96"/>
      <c r="GQ23" s="96"/>
      <c r="GR23" s="96"/>
      <c r="GS23" s="99"/>
      <c r="GT23" s="95"/>
      <c r="GU23" s="96"/>
      <c r="GV23" s="96"/>
      <c r="GW23" s="96"/>
      <c r="GX23" s="96"/>
      <c r="GY23" s="96"/>
      <c r="GZ23" s="96"/>
      <c r="HA23" s="96"/>
      <c r="HB23" s="96"/>
      <c r="HC23" s="96"/>
      <c r="HD23" s="96"/>
      <c r="HE23" s="99"/>
      <c r="HF23" s="107"/>
      <c r="HG23" s="108"/>
      <c r="HH23" s="108"/>
      <c r="HI23" s="108"/>
      <c r="HJ23" s="108"/>
      <c r="HK23" s="108"/>
      <c r="HL23" s="108"/>
      <c r="HM23" s="108"/>
      <c r="HN23" s="108"/>
      <c r="HO23" s="108"/>
      <c r="HP23" s="108"/>
      <c r="HQ23" s="108"/>
      <c r="HR23" s="108"/>
      <c r="HS23" s="108"/>
      <c r="HT23" s="108"/>
      <c r="HU23" s="108"/>
      <c r="HV23" s="108"/>
      <c r="HW23" s="108"/>
      <c r="HX23" s="108"/>
      <c r="HY23" s="108"/>
      <c r="HZ23" s="108"/>
      <c r="IA23" s="108"/>
      <c r="IB23" s="109"/>
      <c r="ID23" s="106"/>
      <c r="IE23" s="106"/>
      <c r="XFD23" s="106"/>
    </row>
    <row r="24" spans="1:239 16383:16384" ht="52.5" hidden="1" customHeight="1" x14ac:dyDescent="0.2">
      <c r="A24" s="64"/>
      <c r="B24" s="65"/>
      <c r="C24" s="65"/>
      <c r="D24" s="65"/>
      <c r="E24" s="66"/>
      <c r="F24" s="89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1"/>
      <c r="AJ24" s="75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95"/>
      <c r="AV24" s="96"/>
      <c r="AW24" s="96"/>
      <c r="AX24" s="96"/>
      <c r="AY24" s="96"/>
      <c r="AZ24" s="96"/>
      <c r="BA24" s="96"/>
      <c r="BB24" s="97"/>
      <c r="BC24" s="98"/>
      <c r="BD24" s="96"/>
      <c r="BE24" s="96"/>
      <c r="BF24" s="96"/>
      <c r="BG24" s="96"/>
      <c r="BH24" s="96"/>
      <c r="BI24" s="96"/>
      <c r="BJ24" s="99"/>
      <c r="BK24" s="95"/>
      <c r="BL24" s="96"/>
      <c r="BM24" s="96"/>
      <c r="BN24" s="96"/>
      <c r="BO24" s="96"/>
      <c r="BP24" s="96"/>
      <c r="BQ24" s="96"/>
      <c r="BR24" s="97"/>
      <c r="BS24" s="98"/>
      <c r="BT24" s="96"/>
      <c r="BU24" s="96"/>
      <c r="BV24" s="96"/>
      <c r="BW24" s="96"/>
      <c r="BX24" s="96"/>
      <c r="BY24" s="96"/>
      <c r="BZ24" s="99"/>
      <c r="CA24" s="95"/>
      <c r="CB24" s="96"/>
      <c r="CC24" s="96"/>
      <c r="CD24" s="96"/>
      <c r="CE24" s="96"/>
      <c r="CF24" s="96"/>
      <c r="CG24" s="96"/>
      <c r="CH24" s="97"/>
      <c r="CI24" s="98"/>
      <c r="CJ24" s="96"/>
      <c r="CK24" s="96"/>
      <c r="CL24" s="96"/>
      <c r="CM24" s="96"/>
      <c r="CN24" s="96"/>
      <c r="CO24" s="96"/>
      <c r="CP24" s="99"/>
      <c r="CQ24" s="95"/>
      <c r="CR24" s="96"/>
      <c r="CS24" s="96"/>
      <c r="CT24" s="96"/>
      <c r="CU24" s="96"/>
      <c r="CV24" s="96"/>
      <c r="CW24" s="96"/>
      <c r="CX24" s="97"/>
      <c r="CY24" s="98"/>
      <c r="CZ24" s="96"/>
      <c r="DA24" s="96"/>
      <c r="DB24" s="96"/>
      <c r="DC24" s="96"/>
      <c r="DD24" s="96"/>
      <c r="DE24" s="96"/>
      <c r="DF24" s="99"/>
      <c r="DG24" s="95"/>
      <c r="DH24" s="96"/>
      <c r="DI24" s="96"/>
      <c r="DJ24" s="96"/>
      <c r="DK24" s="96"/>
      <c r="DL24" s="96"/>
      <c r="DM24" s="96"/>
      <c r="DN24" s="97"/>
      <c r="DO24" s="98"/>
      <c r="DP24" s="96"/>
      <c r="DQ24" s="96"/>
      <c r="DR24" s="96"/>
      <c r="DS24" s="96"/>
      <c r="DT24" s="96"/>
      <c r="DU24" s="96"/>
      <c r="DV24" s="99"/>
      <c r="DW24" s="80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2"/>
      <c r="EO24" s="92"/>
      <c r="EP24" s="93"/>
      <c r="EQ24" s="93"/>
      <c r="ER24" s="93"/>
      <c r="ES24" s="93"/>
      <c r="ET24" s="93"/>
      <c r="EU24" s="93"/>
      <c r="EV24" s="93"/>
      <c r="EW24" s="93"/>
      <c r="EX24" s="98"/>
      <c r="EY24" s="96"/>
      <c r="EZ24" s="96"/>
      <c r="FA24" s="96"/>
      <c r="FB24" s="96"/>
      <c r="FC24" s="96"/>
      <c r="FD24" s="96"/>
      <c r="FE24" s="96"/>
      <c r="FF24" s="99"/>
      <c r="FG24" s="95"/>
      <c r="FH24" s="96"/>
      <c r="FI24" s="96"/>
      <c r="FJ24" s="96"/>
      <c r="FK24" s="96"/>
      <c r="FL24" s="96"/>
      <c r="FM24" s="96"/>
      <c r="FN24" s="96"/>
      <c r="FO24" s="96"/>
      <c r="FP24" s="96"/>
      <c r="FQ24" s="99"/>
      <c r="FR24" s="100"/>
      <c r="FS24" s="101"/>
      <c r="FT24" s="101"/>
      <c r="FU24" s="101"/>
      <c r="FV24" s="101"/>
      <c r="FW24" s="101"/>
      <c r="FX24" s="101"/>
      <c r="FY24" s="101"/>
      <c r="FZ24" s="101"/>
      <c r="GA24" s="102"/>
      <c r="GB24" s="100"/>
      <c r="GC24" s="101"/>
      <c r="GD24" s="101"/>
      <c r="GE24" s="101"/>
      <c r="GF24" s="101"/>
      <c r="GG24" s="102"/>
      <c r="GH24" s="95"/>
      <c r="GI24" s="96"/>
      <c r="GJ24" s="96"/>
      <c r="GK24" s="96"/>
      <c r="GL24" s="96"/>
      <c r="GM24" s="96"/>
      <c r="GN24" s="96"/>
      <c r="GO24" s="96"/>
      <c r="GP24" s="96"/>
      <c r="GQ24" s="96"/>
      <c r="GR24" s="96"/>
      <c r="GS24" s="99"/>
      <c r="GT24" s="95"/>
      <c r="GU24" s="96"/>
      <c r="GV24" s="96"/>
      <c r="GW24" s="96"/>
      <c r="GX24" s="96"/>
      <c r="GY24" s="96"/>
      <c r="GZ24" s="96"/>
      <c r="HA24" s="96"/>
      <c r="HB24" s="96"/>
      <c r="HC24" s="96"/>
      <c r="HD24" s="96"/>
      <c r="HE24" s="99"/>
      <c r="HF24" s="107"/>
      <c r="HG24" s="108"/>
      <c r="HH24" s="108"/>
      <c r="HI24" s="108"/>
      <c r="HJ24" s="108"/>
      <c r="HK24" s="108"/>
      <c r="HL24" s="108"/>
      <c r="HM24" s="108"/>
      <c r="HN24" s="108"/>
      <c r="HO24" s="108"/>
      <c r="HP24" s="108"/>
      <c r="HQ24" s="108"/>
      <c r="HR24" s="108"/>
      <c r="HS24" s="108"/>
      <c r="HT24" s="108"/>
      <c r="HU24" s="108"/>
      <c r="HV24" s="108"/>
      <c r="HW24" s="108"/>
      <c r="HX24" s="108"/>
      <c r="HY24" s="108"/>
      <c r="HZ24" s="108"/>
      <c r="IA24" s="108"/>
      <c r="IB24" s="109"/>
      <c r="ID24" s="106"/>
      <c r="IE24" s="106"/>
      <c r="XFD24" s="106"/>
    </row>
    <row r="25" spans="1:239 16383:16384" ht="52.5" hidden="1" customHeight="1" x14ac:dyDescent="0.2">
      <c r="A25" s="64"/>
      <c r="B25" s="65"/>
      <c r="C25" s="65"/>
      <c r="D25" s="65"/>
      <c r="E25" s="66"/>
      <c r="F25" s="89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1"/>
      <c r="AJ25" s="75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95"/>
      <c r="AV25" s="96"/>
      <c r="AW25" s="96"/>
      <c r="AX25" s="96"/>
      <c r="AY25" s="96"/>
      <c r="AZ25" s="96"/>
      <c r="BA25" s="96"/>
      <c r="BB25" s="97"/>
      <c r="BC25" s="98"/>
      <c r="BD25" s="96"/>
      <c r="BE25" s="96"/>
      <c r="BF25" s="96"/>
      <c r="BG25" s="96"/>
      <c r="BH25" s="96"/>
      <c r="BI25" s="96"/>
      <c r="BJ25" s="99"/>
      <c r="BK25" s="95"/>
      <c r="BL25" s="96"/>
      <c r="BM25" s="96"/>
      <c r="BN25" s="96"/>
      <c r="BO25" s="96"/>
      <c r="BP25" s="96"/>
      <c r="BQ25" s="96"/>
      <c r="BR25" s="97"/>
      <c r="BS25" s="98"/>
      <c r="BT25" s="96"/>
      <c r="BU25" s="96"/>
      <c r="BV25" s="96"/>
      <c r="BW25" s="96"/>
      <c r="BX25" s="96"/>
      <c r="BY25" s="96"/>
      <c r="BZ25" s="99"/>
      <c r="CA25" s="95"/>
      <c r="CB25" s="96"/>
      <c r="CC25" s="96"/>
      <c r="CD25" s="96"/>
      <c r="CE25" s="96"/>
      <c r="CF25" s="96"/>
      <c r="CG25" s="96"/>
      <c r="CH25" s="97"/>
      <c r="CI25" s="98"/>
      <c r="CJ25" s="96"/>
      <c r="CK25" s="96"/>
      <c r="CL25" s="96"/>
      <c r="CM25" s="96"/>
      <c r="CN25" s="96"/>
      <c r="CO25" s="96"/>
      <c r="CP25" s="99"/>
      <c r="CQ25" s="95"/>
      <c r="CR25" s="96"/>
      <c r="CS25" s="96"/>
      <c r="CT25" s="96"/>
      <c r="CU25" s="96"/>
      <c r="CV25" s="96"/>
      <c r="CW25" s="96"/>
      <c r="CX25" s="97"/>
      <c r="CY25" s="98"/>
      <c r="CZ25" s="96"/>
      <c r="DA25" s="96"/>
      <c r="DB25" s="96"/>
      <c r="DC25" s="96"/>
      <c r="DD25" s="96"/>
      <c r="DE25" s="96"/>
      <c r="DF25" s="99"/>
      <c r="DG25" s="95"/>
      <c r="DH25" s="96"/>
      <c r="DI25" s="96"/>
      <c r="DJ25" s="96"/>
      <c r="DK25" s="96"/>
      <c r="DL25" s="96"/>
      <c r="DM25" s="96"/>
      <c r="DN25" s="97"/>
      <c r="DO25" s="98"/>
      <c r="DP25" s="96"/>
      <c r="DQ25" s="96"/>
      <c r="DR25" s="96"/>
      <c r="DS25" s="96"/>
      <c r="DT25" s="96"/>
      <c r="DU25" s="96"/>
      <c r="DV25" s="99"/>
      <c r="DW25" s="80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2"/>
      <c r="EO25" s="92"/>
      <c r="EP25" s="93"/>
      <c r="EQ25" s="93"/>
      <c r="ER25" s="93"/>
      <c r="ES25" s="93"/>
      <c r="ET25" s="93"/>
      <c r="EU25" s="93"/>
      <c r="EV25" s="93"/>
      <c r="EW25" s="93"/>
      <c r="EX25" s="98"/>
      <c r="EY25" s="96"/>
      <c r="EZ25" s="96"/>
      <c r="FA25" s="96"/>
      <c r="FB25" s="96"/>
      <c r="FC25" s="96"/>
      <c r="FD25" s="96"/>
      <c r="FE25" s="96"/>
      <c r="FF25" s="99"/>
      <c r="FG25" s="95"/>
      <c r="FH25" s="96"/>
      <c r="FI25" s="96"/>
      <c r="FJ25" s="96"/>
      <c r="FK25" s="96"/>
      <c r="FL25" s="96"/>
      <c r="FM25" s="96"/>
      <c r="FN25" s="96"/>
      <c r="FO25" s="96"/>
      <c r="FP25" s="96"/>
      <c r="FQ25" s="99"/>
      <c r="FR25" s="100"/>
      <c r="FS25" s="101"/>
      <c r="FT25" s="101"/>
      <c r="FU25" s="101"/>
      <c r="FV25" s="101"/>
      <c r="FW25" s="101"/>
      <c r="FX25" s="101"/>
      <c r="FY25" s="101"/>
      <c r="FZ25" s="101"/>
      <c r="GA25" s="102"/>
      <c r="GB25" s="100"/>
      <c r="GC25" s="101"/>
      <c r="GD25" s="101"/>
      <c r="GE25" s="101"/>
      <c r="GF25" s="101"/>
      <c r="GG25" s="102"/>
      <c r="GH25" s="95"/>
      <c r="GI25" s="96"/>
      <c r="GJ25" s="96"/>
      <c r="GK25" s="96"/>
      <c r="GL25" s="96"/>
      <c r="GM25" s="96"/>
      <c r="GN25" s="96"/>
      <c r="GO25" s="96"/>
      <c r="GP25" s="96"/>
      <c r="GQ25" s="96"/>
      <c r="GR25" s="96"/>
      <c r="GS25" s="99"/>
      <c r="GT25" s="95"/>
      <c r="GU25" s="96"/>
      <c r="GV25" s="96"/>
      <c r="GW25" s="96"/>
      <c r="GX25" s="96"/>
      <c r="GY25" s="96"/>
      <c r="GZ25" s="96"/>
      <c r="HA25" s="96"/>
      <c r="HB25" s="96"/>
      <c r="HC25" s="96"/>
      <c r="HD25" s="96"/>
      <c r="HE25" s="99"/>
      <c r="HF25" s="107"/>
      <c r="HG25" s="108"/>
      <c r="HH25" s="108"/>
      <c r="HI25" s="108"/>
      <c r="HJ25" s="108"/>
      <c r="HK25" s="108"/>
      <c r="HL25" s="108"/>
      <c r="HM25" s="108"/>
      <c r="HN25" s="108"/>
      <c r="HO25" s="108"/>
      <c r="HP25" s="108"/>
      <c r="HQ25" s="108"/>
      <c r="HR25" s="108"/>
      <c r="HS25" s="108"/>
      <c r="HT25" s="108"/>
      <c r="HU25" s="108"/>
      <c r="HV25" s="108"/>
      <c r="HW25" s="108"/>
      <c r="HX25" s="108"/>
      <c r="HY25" s="108"/>
      <c r="HZ25" s="108"/>
      <c r="IA25" s="108"/>
      <c r="IB25" s="109"/>
      <c r="ID25" s="106"/>
      <c r="IE25" s="106"/>
      <c r="XFD25" s="106"/>
    </row>
    <row r="26" spans="1:239 16383:16384" s="110" customFormat="1" ht="15.75" customHeight="1" x14ac:dyDescent="0.2">
      <c r="G26" s="4"/>
      <c r="H26" s="4"/>
      <c r="I26" s="111" t="s">
        <v>38</v>
      </c>
      <c r="J26" s="4" t="s">
        <v>39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239 16383:16384" s="110" customFormat="1" ht="12" x14ac:dyDescent="0.2">
      <c r="G27" s="111"/>
      <c r="H27" s="111"/>
      <c r="I27" s="111" t="s">
        <v>40</v>
      </c>
      <c r="J27" s="4" t="s">
        <v>41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239 16383:16384" s="110" customFormat="1" ht="12.75" customHeight="1" x14ac:dyDescent="0.2">
      <c r="F28" s="112"/>
      <c r="G28" s="111"/>
      <c r="H28" s="111"/>
      <c r="I28" s="111" t="s">
        <v>42</v>
      </c>
      <c r="J28" s="4" t="s">
        <v>43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239 16383:16384" s="110" customFormat="1" ht="6" customHeight="1" x14ac:dyDescent="0.2"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239 16383:16384" s="110" customFormat="1" ht="12" x14ac:dyDescent="0.2">
      <c r="G30" s="4" t="s">
        <v>44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239 16383:16384" x14ac:dyDescent="0.2"/>
    <row r="32" spans="1:239 16383:16384" ht="11.25" customHeight="1" x14ac:dyDescent="0.2"/>
  </sheetData>
  <mergeCells count="321">
    <mergeCell ref="FG25:FQ25"/>
    <mergeCell ref="FR25:GA25"/>
    <mergeCell ref="GB25:GG25"/>
    <mergeCell ref="GH25:GS25"/>
    <mergeCell ref="GT25:HE25"/>
    <mergeCell ref="HF25:IB25"/>
    <mergeCell ref="DG25:DN25"/>
    <mergeCell ref="DO25:DV25"/>
    <mergeCell ref="DW25:EE25"/>
    <mergeCell ref="EF25:EN25"/>
    <mergeCell ref="EO25:EW25"/>
    <mergeCell ref="EX25:FF25"/>
    <mergeCell ref="BK25:BR25"/>
    <mergeCell ref="BS25:BZ25"/>
    <mergeCell ref="CA25:CH25"/>
    <mergeCell ref="CI25:CP25"/>
    <mergeCell ref="CQ25:CX25"/>
    <mergeCell ref="CY25:DF25"/>
    <mergeCell ref="FR24:GA24"/>
    <mergeCell ref="GB24:GG24"/>
    <mergeCell ref="GH24:GS24"/>
    <mergeCell ref="GT24:HE24"/>
    <mergeCell ref="HF24:IB24"/>
    <mergeCell ref="A25:E25"/>
    <mergeCell ref="F25:AI25"/>
    <mergeCell ref="AJ25:AT25"/>
    <mergeCell ref="AU25:BB25"/>
    <mergeCell ref="BC25:BJ25"/>
    <mergeCell ref="DO24:DV24"/>
    <mergeCell ref="DW24:EE24"/>
    <mergeCell ref="EF24:EN24"/>
    <mergeCell ref="EO24:EW24"/>
    <mergeCell ref="EX24:FF24"/>
    <mergeCell ref="FG24:FQ24"/>
    <mergeCell ref="BS24:BZ24"/>
    <mergeCell ref="CA24:CH24"/>
    <mergeCell ref="CI24:CP24"/>
    <mergeCell ref="CQ24:CX24"/>
    <mergeCell ref="CY24:DF24"/>
    <mergeCell ref="DG24:DN24"/>
    <mergeCell ref="A24:E24"/>
    <mergeCell ref="F24:AI24"/>
    <mergeCell ref="AJ24:AT24"/>
    <mergeCell ref="AU24:BB24"/>
    <mergeCell ref="BC24:BJ24"/>
    <mergeCell ref="BK24:BR24"/>
    <mergeCell ref="FG23:FQ23"/>
    <mergeCell ref="FR23:GA23"/>
    <mergeCell ref="GB23:GG23"/>
    <mergeCell ref="GH23:GS23"/>
    <mergeCell ref="GT23:HE23"/>
    <mergeCell ref="HF23:IB23"/>
    <mergeCell ref="DG23:DN23"/>
    <mergeCell ref="DO23:DV23"/>
    <mergeCell ref="DW23:EE23"/>
    <mergeCell ref="EF23:EN23"/>
    <mergeCell ref="EO23:EW23"/>
    <mergeCell ref="EX23:FF23"/>
    <mergeCell ref="BK23:BR23"/>
    <mergeCell ref="BS23:BZ23"/>
    <mergeCell ref="CA23:CH23"/>
    <mergeCell ref="CI23:CP23"/>
    <mergeCell ref="CQ23:CX23"/>
    <mergeCell ref="CY23:DF23"/>
    <mergeCell ref="FR22:GA22"/>
    <mergeCell ref="GB22:GG22"/>
    <mergeCell ref="GH22:GS22"/>
    <mergeCell ref="GT22:HE22"/>
    <mergeCell ref="HF22:IB22"/>
    <mergeCell ref="A23:E23"/>
    <mergeCell ref="F23:AI23"/>
    <mergeCell ref="AJ23:AT23"/>
    <mergeCell ref="AU23:BB23"/>
    <mergeCell ref="BC23:BJ23"/>
    <mergeCell ref="DO22:DV22"/>
    <mergeCell ref="DW22:EE22"/>
    <mergeCell ref="EF22:EN22"/>
    <mergeCell ref="EO22:EW22"/>
    <mergeCell ref="EX22:FF22"/>
    <mergeCell ref="FG22:FQ22"/>
    <mergeCell ref="BS22:BZ22"/>
    <mergeCell ref="CA22:CH22"/>
    <mergeCell ref="CI22:CP22"/>
    <mergeCell ref="CQ22:CX22"/>
    <mergeCell ref="CY22:DF22"/>
    <mergeCell ref="DG22:DN22"/>
    <mergeCell ref="A22:E22"/>
    <mergeCell ref="F22:AI22"/>
    <mergeCell ref="AJ22:AT22"/>
    <mergeCell ref="AU22:BB22"/>
    <mergeCell ref="BC22:BJ22"/>
    <mergeCell ref="BK22:BR22"/>
    <mergeCell ref="FG21:FQ21"/>
    <mergeCell ref="FR21:GA21"/>
    <mergeCell ref="GB21:GG21"/>
    <mergeCell ref="GH21:GS21"/>
    <mergeCell ref="GT21:HE21"/>
    <mergeCell ref="HF21:IB21"/>
    <mergeCell ref="DG21:DN21"/>
    <mergeCell ref="DO21:DV21"/>
    <mergeCell ref="DW21:EE21"/>
    <mergeCell ref="EF21:EN21"/>
    <mergeCell ref="EO21:EW21"/>
    <mergeCell ref="EX21:FF21"/>
    <mergeCell ref="BK21:BR21"/>
    <mergeCell ref="BS21:BZ21"/>
    <mergeCell ref="CA21:CH21"/>
    <mergeCell ref="CI21:CP21"/>
    <mergeCell ref="CQ21:CX21"/>
    <mergeCell ref="CY21:DF21"/>
    <mergeCell ref="FR20:GA20"/>
    <mergeCell ref="GB20:GG20"/>
    <mergeCell ref="GH20:GS20"/>
    <mergeCell ref="GT20:HE20"/>
    <mergeCell ref="HF20:IB20"/>
    <mergeCell ref="A21:E21"/>
    <mergeCell ref="F21:AI21"/>
    <mergeCell ref="AJ21:AT21"/>
    <mergeCell ref="AU21:BB21"/>
    <mergeCell ref="BC21:BJ21"/>
    <mergeCell ref="DO20:DV20"/>
    <mergeCell ref="DW20:EE20"/>
    <mergeCell ref="EF20:EN20"/>
    <mergeCell ref="EO20:EW20"/>
    <mergeCell ref="EX20:FF20"/>
    <mergeCell ref="FG20:FQ20"/>
    <mergeCell ref="BS20:BZ20"/>
    <mergeCell ref="CA20:CH20"/>
    <mergeCell ref="CI20:CP20"/>
    <mergeCell ref="CQ20:CX20"/>
    <mergeCell ref="CY20:DF20"/>
    <mergeCell ref="DG20:DN20"/>
    <mergeCell ref="A20:E20"/>
    <mergeCell ref="F20:AI20"/>
    <mergeCell ref="AJ20:AT20"/>
    <mergeCell ref="AU20:BB20"/>
    <mergeCell ref="BC20:BJ20"/>
    <mergeCell ref="BK20:BR20"/>
    <mergeCell ref="FG19:FQ19"/>
    <mergeCell ref="FR19:GA19"/>
    <mergeCell ref="GB19:GG19"/>
    <mergeCell ref="GH19:GS19"/>
    <mergeCell ref="GT19:HE19"/>
    <mergeCell ref="HF19:IB19"/>
    <mergeCell ref="DG19:DN19"/>
    <mergeCell ref="DO19:DV19"/>
    <mergeCell ref="DW19:EE19"/>
    <mergeCell ref="EF19:EN19"/>
    <mergeCell ref="EO19:EW19"/>
    <mergeCell ref="EX19:FF19"/>
    <mergeCell ref="BK19:BR19"/>
    <mergeCell ref="BS19:BZ19"/>
    <mergeCell ref="CA19:CH19"/>
    <mergeCell ref="CI19:CP19"/>
    <mergeCell ref="CQ19:CX19"/>
    <mergeCell ref="CY19:DF19"/>
    <mergeCell ref="FR18:GA18"/>
    <mergeCell ref="GB18:GG18"/>
    <mergeCell ref="GH18:GS18"/>
    <mergeCell ref="GT18:HE18"/>
    <mergeCell ref="HF18:IB18"/>
    <mergeCell ref="A19:E19"/>
    <mergeCell ref="F19:AI19"/>
    <mergeCell ref="AJ19:AT19"/>
    <mergeCell ref="AU19:BB19"/>
    <mergeCell ref="BC19:BJ19"/>
    <mergeCell ref="DO18:DV18"/>
    <mergeCell ref="DW18:EE18"/>
    <mergeCell ref="EF18:EN18"/>
    <mergeCell ref="EO18:EW18"/>
    <mergeCell ref="EX18:FF18"/>
    <mergeCell ref="FG18:FQ18"/>
    <mergeCell ref="BS18:BZ18"/>
    <mergeCell ref="CA18:CH18"/>
    <mergeCell ref="CI18:CP18"/>
    <mergeCell ref="CQ18:CX18"/>
    <mergeCell ref="CY18:DF18"/>
    <mergeCell ref="DG18:DN18"/>
    <mergeCell ref="A18:E18"/>
    <mergeCell ref="F18:AI18"/>
    <mergeCell ref="AJ18:AT18"/>
    <mergeCell ref="AU18:BB18"/>
    <mergeCell ref="BC18:BJ18"/>
    <mergeCell ref="BK18:BR18"/>
    <mergeCell ref="FG17:FQ17"/>
    <mergeCell ref="FR17:GA17"/>
    <mergeCell ref="GB17:GG17"/>
    <mergeCell ref="GH17:GS17"/>
    <mergeCell ref="GT17:HE17"/>
    <mergeCell ref="HF17:IB17"/>
    <mergeCell ref="DG17:DN17"/>
    <mergeCell ref="DO17:DV17"/>
    <mergeCell ref="DW17:EE17"/>
    <mergeCell ref="EF17:EN17"/>
    <mergeCell ref="EO17:EW17"/>
    <mergeCell ref="EX17:FF17"/>
    <mergeCell ref="BK17:BR17"/>
    <mergeCell ref="BS17:BZ17"/>
    <mergeCell ref="CA17:CH17"/>
    <mergeCell ref="CI17:CP17"/>
    <mergeCell ref="CQ17:CX17"/>
    <mergeCell ref="CY17:DF17"/>
    <mergeCell ref="FR16:GA16"/>
    <mergeCell ref="GB16:GG16"/>
    <mergeCell ref="GH16:GS16"/>
    <mergeCell ref="GT16:HE16"/>
    <mergeCell ref="HF16:IB16"/>
    <mergeCell ref="A17:E17"/>
    <mergeCell ref="F17:AI17"/>
    <mergeCell ref="AJ17:AT17"/>
    <mergeCell ref="AU17:BB17"/>
    <mergeCell ref="BC17:BJ17"/>
    <mergeCell ref="DO16:DV16"/>
    <mergeCell ref="DW16:EE16"/>
    <mergeCell ref="EF16:EN16"/>
    <mergeCell ref="EO16:EW16"/>
    <mergeCell ref="EX16:FF16"/>
    <mergeCell ref="FG16:FQ16"/>
    <mergeCell ref="BS16:BZ16"/>
    <mergeCell ref="CA16:CH16"/>
    <mergeCell ref="CI16:CP16"/>
    <mergeCell ref="CQ16:CX16"/>
    <mergeCell ref="CY16:DF16"/>
    <mergeCell ref="DG16:DN16"/>
    <mergeCell ref="A16:E16"/>
    <mergeCell ref="F16:AI16"/>
    <mergeCell ref="AJ16:AT16"/>
    <mergeCell ref="AU16:BB16"/>
    <mergeCell ref="BC16:BJ16"/>
    <mergeCell ref="BK16:BR16"/>
    <mergeCell ref="FG15:FQ15"/>
    <mergeCell ref="FR15:GA15"/>
    <mergeCell ref="GB15:GG15"/>
    <mergeCell ref="GH15:GS15"/>
    <mergeCell ref="GT15:HE15"/>
    <mergeCell ref="HF15:IB15"/>
    <mergeCell ref="DG15:DN15"/>
    <mergeCell ref="DO15:DV15"/>
    <mergeCell ref="DW15:EE15"/>
    <mergeCell ref="EF15:EN15"/>
    <mergeCell ref="EO15:EW15"/>
    <mergeCell ref="EX15:FF15"/>
    <mergeCell ref="BK15:BR15"/>
    <mergeCell ref="BS15:BZ15"/>
    <mergeCell ref="CA15:CH15"/>
    <mergeCell ref="CI15:CP15"/>
    <mergeCell ref="CQ15:CX15"/>
    <mergeCell ref="CY15:DF15"/>
    <mergeCell ref="FR14:GA14"/>
    <mergeCell ref="GB14:GG14"/>
    <mergeCell ref="GH14:GS14"/>
    <mergeCell ref="GT14:HE14"/>
    <mergeCell ref="HF14:IB14"/>
    <mergeCell ref="A15:E15"/>
    <mergeCell ref="F15:AI15"/>
    <mergeCell ref="AJ15:AT15"/>
    <mergeCell ref="AU15:BB15"/>
    <mergeCell ref="BC15:BJ15"/>
    <mergeCell ref="DO14:DV14"/>
    <mergeCell ref="DW14:EE14"/>
    <mergeCell ref="EF14:EN14"/>
    <mergeCell ref="EO14:EW14"/>
    <mergeCell ref="EX14:FF14"/>
    <mergeCell ref="FG14:FQ14"/>
    <mergeCell ref="BS14:BZ14"/>
    <mergeCell ref="CA14:CH14"/>
    <mergeCell ref="CI14:CP14"/>
    <mergeCell ref="CQ14:CX14"/>
    <mergeCell ref="CY14:DF14"/>
    <mergeCell ref="DG14:DN14"/>
    <mergeCell ref="EO13:EW13"/>
    <mergeCell ref="EX13:FF13"/>
    <mergeCell ref="GH13:GS13"/>
    <mergeCell ref="GT13:HE13"/>
    <mergeCell ref="A14:E14"/>
    <mergeCell ref="F14:AI14"/>
    <mergeCell ref="AJ14:AT14"/>
    <mergeCell ref="AU14:BB14"/>
    <mergeCell ref="BC14:BJ14"/>
    <mergeCell ref="BK14:BR14"/>
    <mergeCell ref="GB12:GG13"/>
    <mergeCell ref="GH12:HE12"/>
    <mergeCell ref="AU13:BB13"/>
    <mergeCell ref="BC13:BJ13"/>
    <mergeCell ref="BK13:BR13"/>
    <mergeCell ref="BS13:BZ13"/>
    <mergeCell ref="CA13:CH13"/>
    <mergeCell ref="CI13:CP13"/>
    <mergeCell ref="CQ13:CX13"/>
    <mergeCell ref="CY13:DF13"/>
    <mergeCell ref="AU12:BJ12"/>
    <mergeCell ref="BK12:BZ12"/>
    <mergeCell ref="CA12:CP12"/>
    <mergeCell ref="CQ12:DF12"/>
    <mergeCell ref="DG12:DV12"/>
    <mergeCell ref="FR12:GA13"/>
    <mergeCell ref="DG13:DN13"/>
    <mergeCell ref="DO13:DV13"/>
    <mergeCell ref="DW13:EE13"/>
    <mergeCell ref="EF13:EN13"/>
    <mergeCell ref="A9:IB9"/>
    <mergeCell ref="A11:E13"/>
    <mergeCell ref="F11:AI13"/>
    <mergeCell ref="AJ11:AT13"/>
    <mergeCell ref="AU11:DV11"/>
    <mergeCell ref="DW11:EN12"/>
    <mergeCell ref="EO11:FF12"/>
    <mergeCell ref="FG11:FQ13"/>
    <mergeCell ref="FR11:HE11"/>
    <mergeCell ref="HF11:IB13"/>
    <mergeCell ref="EM2:IB2"/>
    <mergeCell ref="GZ4:IB4"/>
    <mergeCell ref="FO5:GP5"/>
    <mergeCell ref="GZ5:IA5"/>
    <mergeCell ref="HA6:IB6"/>
    <mergeCell ref="GZ7:HA7"/>
    <mergeCell ref="HB7:HD7"/>
    <mergeCell ref="HE7:HF7"/>
    <mergeCell ref="HG7:HQ7"/>
    <mergeCell ref="HR7:HW7"/>
    <mergeCell ref="HD1:IB1"/>
  </mergeCells>
  <conditionalFormatting sqref="AU20:DV25 BK16:DV19">
    <cfRule type="expression" dxfId="0" priority="20">
      <formula>AND(#REF!="1 квартал",AU16="",AU$15&lt;&gt;"")</formula>
    </cfRule>
  </conditionalFormatting>
  <pageMargins left="0.22" right="0.17" top="0.47" bottom="0.39370078740157483" header="0.19685039370078741" footer="0.19685039370078741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(Форма 7.1)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2026-02-13T10:58:29Z</dcterms:created>
  <dcterms:modified xsi:type="dcterms:W3CDTF">2026-02-13T10:58:31Z</dcterms:modified>
</cp:coreProperties>
</file>